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\Documents\"/>
    </mc:Choice>
  </mc:AlternateContent>
  <xr:revisionPtr revIDLastSave="0" documentId="10_ncr:8100000_{478E4F9F-E751-4ED8-9C1B-A253E2392DC6}" xr6:coauthVersionLast="32" xr6:coauthVersionMax="32" xr10:uidLastSave="{00000000-0000-0000-0000-000000000000}"/>
  <bookViews>
    <workbookView xWindow="360" yWindow="210" windowWidth="18780" windowHeight="11190" xr2:uid="{00000000-000D-0000-FFFF-FFFF00000000}"/>
  </bookViews>
  <sheets>
    <sheet name="Бланк заказа деталей" sheetId="1" r:id="rId1"/>
    <sheet name="Инструкция" sheetId="3" r:id="rId2"/>
    <sheet name="Лист1" sheetId="4" r:id="rId3"/>
  </sheets>
  <definedNames>
    <definedName name="ЛДСП_Egger">'Бланк заказа деталей'!$W$15:$W$17</definedName>
    <definedName name="ЛДСП_Egger16mm">'Бланк заказа деталей'!$R$88:$R$175</definedName>
    <definedName name="ЛДСП_Egger25mm">'Бланк заказа деталей'!$R$176:$R$242</definedName>
    <definedName name="ЛДСП_Egger8mm">'Бланк заказа деталей'!$R$15:$R$87</definedName>
    <definedName name="ЛДСП_Krono">'Бланк заказа деталей'!$W$15:$W$17</definedName>
    <definedName name="МДФ">'Бланк заказа деталей'!$X$15:$X$20</definedName>
    <definedName name="МДФ12mm">'Бланк заказа деталей'!$X$23:$X$24</definedName>
    <definedName name="МДФ16mm">'Бланк заказа деталей'!$X$23:$X$24</definedName>
    <definedName name="МДФ18mm">'Бланк заказа деталей'!$X$23:$X$24</definedName>
    <definedName name="МДФ19mm">'Бланк заказа деталей'!$X$23:$X$24</definedName>
    <definedName name="МДФ22mm">'Бланк заказа деталей'!$X$23:$X$24</definedName>
    <definedName name="МДФ25mm">'Бланк заказа деталей'!$X$23:$X$24</definedName>
    <definedName name="МДФ30mm">'Бланк заказа деталей'!$X$23:$X$24</definedName>
    <definedName name="МДФ8mm">'Бланк заказа деталей'!$X$23:$X$24</definedName>
    <definedName name="ХДФ">'Бланк заказа деталей'!$Y$15</definedName>
    <definedName name="ХДФ3mm">'Бланк заказа деталей'!$X$28:$X$71</definedName>
  </definedNames>
  <calcPr calcId="162913"/>
</workbook>
</file>

<file path=xl/calcChain.xml><?xml version="1.0" encoding="utf-8"?>
<calcChain xmlns="http://schemas.openxmlformats.org/spreadsheetml/2006/main">
  <c r="O16" i="1" l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M15" i="1"/>
  <c r="L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15" i="1"/>
</calcChain>
</file>

<file path=xl/sharedStrings.xml><?xml version="1.0" encoding="utf-8"?>
<sst xmlns="http://schemas.openxmlformats.org/spreadsheetml/2006/main" count="313" uniqueCount="167">
  <si>
    <t>№
дет.</t>
  </si>
  <si>
    <t xml:space="preserve">Обработка детали  (Эскиз) * </t>
  </si>
  <si>
    <t>Кол-во деталей, шт.</t>
  </si>
  <si>
    <t>Скосы шт</t>
  </si>
  <si>
    <t>Кол-во сторон детали,
обработанных кромкой</t>
  </si>
  <si>
    <t>по длине</t>
  </si>
  <si>
    <t>по ширине</t>
  </si>
  <si>
    <t>2 мм</t>
  </si>
  <si>
    <t>0.4 мм</t>
  </si>
  <si>
    <t>белый  W 908 ST2/ST3/SM (2800х2070)</t>
  </si>
  <si>
    <t>белый платиновый W 980 ST2/SM (2800х2070)</t>
  </si>
  <si>
    <t>белый премиум new W 1000 SM (2800х2070)</t>
  </si>
  <si>
    <t>алебастр U 104 ST2 (2800х2070)</t>
  </si>
  <si>
    <t>анис U 620 ST15 (2800х2070)</t>
  </si>
  <si>
    <t>бежевый песок U 156 ST2/ST15 (2800х2070)</t>
  </si>
  <si>
    <t>ваниль U 108 ST2/ST15 (2800х2070)</t>
  </si>
  <si>
    <t>голубой горизонт U 522 ST15 (2800х2070)</t>
  </si>
  <si>
    <t>жасмин U 116 ST2 (2800х2070)</t>
  </si>
  <si>
    <t>зеленое яблоко U 625 ST15 (2800х2070)</t>
  </si>
  <si>
    <t>каприче U 314 ST15 (2800х2070)</t>
  </si>
  <si>
    <t>капучино U 205 ST15 (2800х2070)</t>
  </si>
  <si>
    <t>красный китайский U 321 ST15 (2800х2070)</t>
  </si>
  <si>
    <t>кремовый U 222 ST15 (2800х2070)</t>
  </si>
  <si>
    <t>лайм U 630 ST15 (2800х2070)</t>
  </si>
  <si>
    <t>оранжевый U 303 ST2 (2800х2070)</t>
  </si>
  <si>
    <t>пастельно-желтый U 107 ST9/ST15 (2800х2070)</t>
  </si>
  <si>
    <t>светло-серый U 708 ST2/ST15 (2800х2070)</t>
  </si>
  <si>
    <t>серебристый U 765 ST15 (2800х2070)</t>
  </si>
  <si>
    <t>сливочный U 212 ST2 (2800х2070)</t>
  </si>
  <si>
    <t>фиолетовый нежный U 400 ST15 (2800х2070)</t>
  </si>
  <si>
    <t>черный U 999 ST2/ST3 (2800х2070)</t>
  </si>
  <si>
    <t>акация лэйклэнд светлая H 1277 ST9 (2800х2070)</t>
  </si>
  <si>
    <t>берёза майнау H 1733 ST3 (2800х2070)</t>
  </si>
  <si>
    <t>бук бавария H 1511 ST3/ST15 (2800х2070)</t>
  </si>
  <si>
    <t>бук  тироль шоколадный H 1599 ST3 (2800х2070)</t>
  </si>
  <si>
    <t>бук эльмау H 1582 ST3 (2800х2070)</t>
  </si>
  <si>
    <t>венге Н 1555 ST3 (2800х2070)</t>
  </si>
  <si>
    <t>вишня H 1706 ST3 (2800х2070)</t>
  </si>
  <si>
    <t>вишня виктория H 1699 ST3 (2800х2070)</t>
  </si>
  <si>
    <t>вишня меранская H 1692 ST3 (2800х2070)</t>
  </si>
  <si>
    <t>вишня пемонте H 1696 ST15 (2800х2070)</t>
  </si>
  <si>
    <t>вишня романа H 1615 ST9 (2800х2070)</t>
  </si>
  <si>
    <t>вудлайн крем H 1424 ST22 (2800х2070)</t>
  </si>
  <si>
    <t>вудлайн мокко H 1428 ST22 (2800х2070)</t>
  </si>
  <si>
    <t>гасиенда белый H 3078 ST22 (2800х2070)</t>
  </si>
  <si>
    <t>горная лиственница H 3410 ST22 (2800х2070)</t>
  </si>
  <si>
    <t>груша цветущая H 1532 ST3 (2800х2070)</t>
  </si>
  <si>
    <t>дуб Аутентик коричневый Н 1151 ST10 (2800х2070)</t>
  </si>
  <si>
    <t>дуб Бардолино натуральный H 1145 ST10 (2800х2070)</t>
  </si>
  <si>
    <t>дуб кремона шампань H 1348 ST3 (2800х2070)</t>
  </si>
  <si>
    <t>дуб отборный антрацит H 3392 ST22 (2800х2070)</t>
  </si>
  <si>
    <t>дуб пастельный H 1392 ST3 (2800х2070)</t>
  </si>
  <si>
    <t>дуб рустикальный H 3387 ST24 (2800х2070)</t>
  </si>
  <si>
    <t>дуб средне-светлый  H 3388 ST3 (2800х2070)</t>
  </si>
  <si>
    <t>дуб торонто шоколадный H 1354 ST3 (2800х2070)</t>
  </si>
  <si>
    <t>дуб ферарра светлый H 1334 ST9 (2800х2070)</t>
  </si>
  <si>
    <t>дуб ферарра черно-коричневый H 1137 ST3/ST24 (2800х2070)</t>
  </si>
  <si>
    <t>дуб хайланд красно-коричневый H 3362 ST3 (2800х2070)</t>
  </si>
  <si>
    <t>дуб шато серый перламутровый H 3304 ST9 (2800х2070)</t>
  </si>
  <si>
    <t>зебрано песочный H 3006 ST22/ST9 (2800х2070)</t>
  </si>
  <si>
    <t>зебрано серо-бежевый H 3005 ST3 (2800х2070)</t>
  </si>
  <si>
    <t>кальвадос натуральный H 1950 ST3 (2800х2070)</t>
  </si>
  <si>
    <t>кальвадос красно-коричневый H 1951 ST3 (2800х2070)</t>
  </si>
  <si>
    <t>клен медовый H 1521 ST15 (2800х2070)</t>
  </si>
  <si>
    <t>макассар H 3025 ST15 (2800х2070)</t>
  </si>
  <si>
    <t>махагон сапели H 1509 ST3 (2800х2070)</t>
  </si>
  <si>
    <t>мерано коричневый H 3129 ST9 (2800х2070)</t>
  </si>
  <si>
    <t>мирт коричневый H 1554 ST3 (2800х2070)</t>
  </si>
  <si>
    <t>ольха H 1502 ST3 (2800х2070)</t>
  </si>
  <si>
    <t>орех Авиньон коричневый серый new H 3738 ST9 (2800х2070)</t>
  </si>
  <si>
    <t>орех аида натуральный H 3703 ST15 (2800х2070)</t>
  </si>
  <si>
    <t>орех аида табак H 3704 ST3 (2800х2070)</t>
  </si>
  <si>
    <t>орех дижон натуральный H 3734 ST9 (2800х2070)</t>
  </si>
  <si>
    <t>орех французский H 1709 ST3 (2800х2070)</t>
  </si>
  <si>
    <t>сосна авола шампань H 1476 ST22 (2800х2070)</t>
  </si>
  <si>
    <t>тик жакарта H 3016 ST24 (2800х2070)</t>
  </si>
  <si>
    <t>алюминий F 509 ST2 (2800х2070)</t>
  </si>
  <si>
    <t>Бетон светлый new F 274 ST9 (2800х2070)</t>
  </si>
  <si>
    <t>микролайн золотой бархат F 785 ST2 (2800х2070)</t>
  </si>
  <si>
    <t>титан F 501 ST2 (2800х2070)</t>
  </si>
  <si>
    <t>фино бронза  F 583 ST22 (2800х2070)</t>
  </si>
  <si>
    <t>фино корица F 584 ST22 (2800х2070)</t>
  </si>
  <si>
    <t>белый влагостойкий W 980 ST2 (2800х2070)</t>
  </si>
  <si>
    <t>бриллиантовый синий U 537 ST15 (2800х2070)</t>
  </si>
  <si>
    <t>бургундский new U 311 ST2 (2800х2070)</t>
  </si>
  <si>
    <t>желтый бриллиант U 114 ST15 (2800х2070)</t>
  </si>
  <si>
    <t>орхидея new U 336 ST9 (2800х2070)</t>
  </si>
  <si>
    <t>светло-серый влагостойкий U 708 ST2 (2800х2070)</t>
  </si>
  <si>
    <t>черный графит  U961 ST2 (2800х2070)</t>
  </si>
  <si>
    <t>венге аруба new H 1552 ST35 (2800х2070)</t>
  </si>
  <si>
    <t>венге мали Н 3058 ST22 (2800х2070)</t>
  </si>
  <si>
    <t>вишня Ломбардо натуральная Н 1698 ST15 (2800х2070)</t>
  </si>
  <si>
    <t>гасиенда черный new Н 3081 ST22 (2800х2070)</t>
  </si>
  <si>
    <t>дуб дымчатый H 1129 ST15 (2800х2070)</t>
  </si>
  <si>
    <t>дуб кремона песочный H 1394 ST9 (2800х2070)</t>
  </si>
  <si>
    <t>мерано натуральный H 3128 ST15 (2800х2070)</t>
  </si>
  <si>
    <t>ноче экко new  H 1719 ST15 (2800х2070)</t>
  </si>
  <si>
    <t>кварц бронза new F 440 ST2 (2800х2070)</t>
  </si>
  <si>
    <r>
      <t xml:space="preserve">Итоговая Длина детали, мм </t>
    </r>
    <r>
      <rPr>
        <sz val="9"/>
        <rFont val="Arial Cyr"/>
        <charset val="204"/>
      </rPr>
      <t>(вдоль
структуры)</t>
    </r>
  </si>
  <si>
    <r>
      <t>Итоговая Ширина детали, мм</t>
    </r>
    <r>
      <rPr>
        <sz val="9"/>
        <rFont val="Arial Cyr"/>
        <charset val="204"/>
      </rPr>
      <t xml:space="preserve"> (поперек
структуры)</t>
    </r>
  </si>
  <si>
    <r>
      <rPr>
        <b/>
        <sz val="11"/>
        <color theme="1"/>
        <rFont val="Calibri"/>
        <family val="2"/>
        <charset val="204"/>
        <scheme val="minor"/>
      </rPr>
      <t>* Обработка детали  (Эскиз)</t>
    </r>
    <r>
      <rPr>
        <sz val="11"/>
        <color theme="1"/>
        <rFont val="Calibri"/>
        <family val="2"/>
        <charset val="204"/>
        <scheme val="minor"/>
      </rPr>
      <t>: ФП - Фрезеровка/Присадка; П - Присадка. Необходимо прислать ЭСКИЗ детали для Присадки/Фрезеровки.</t>
    </r>
  </si>
  <si>
    <t>Площадь детали, м2</t>
  </si>
  <si>
    <t>Материал</t>
  </si>
  <si>
    <t>Толщина</t>
  </si>
  <si>
    <t>шлифованный односторонний</t>
  </si>
  <si>
    <t>шлифованный</t>
  </si>
  <si>
    <t>ФИО</t>
  </si>
  <si>
    <t>Телефон</t>
  </si>
  <si>
    <t>Цвет</t>
  </si>
  <si>
    <t>ЛДСП_Egger</t>
  </si>
  <si>
    <t>Акация Лэйкленд Светлый (Н1277) 3*2800*2090 EGGER</t>
  </si>
  <si>
    <t>Алюминий (F509) 3*2800*2090 EGGER</t>
  </si>
  <si>
    <t>Бежевый 3*2800*2070 KRONOSPAN</t>
  </si>
  <si>
    <t>Бежевый 3*2800*2090 EGGER</t>
  </si>
  <si>
    <t>Белый (W980) 3*2800*2090 EGGER</t>
  </si>
  <si>
    <t>Белый 2-х сторонний (W980) 3*2800*2090 EGGER</t>
  </si>
  <si>
    <t>Белый 3*2800*2070 KRONOSPAN</t>
  </si>
  <si>
    <t>Береза майнау (H1733) 3*2800*2090 EGGER</t>
  </si>
  <si>
    <t>Бук бавария (H1511) 3*2800*2090 EGGER</t>
  </si>
  <si>
    <t>Бук Бавария 3*2800*2070 KRONOSPAN</t>
  </si>
  <si>
    <t>Бук Тироль шоколад (H1599) 3*2800*2090 EGGER</t>
  </si>
  <si>
    <t>Бук эльмау (H1582) 3*2800*2090 EGGER</t>
  </si>
  <si>
    <t>Ваниль (U108) 3*2800*2090 EGGER</t>
  </si>
  <si>
    <t>Венге (H1555) 3*2800*2090 EGGER</t>
  </si>
  <si>
    <t>Венге 3*2800*2070 KRONOSPAN</t>
  </si>
  <si>
    <t>Вишня (H1706) 3*2800*2090 EGGER</t>
  </si>
  <si>
    <t>Вишня 3*2800*2070 KRONOSPAN</t>
  </si>
  <si>
    <t>Вишня виктория (H1699) 3*2800*2090 EGGER</t>
  </si>
  <si>
    <t>Вишня Виктория/Яблоня Локарно 3*2800*2070 KRONOSPAN</t>
  </si>
  <si>
    <t>Вишня Романа (H1615) 3*2800*2090 EGGER</t>
  </si>
  <si>
    <t>Вудлайн кремовый (H1424) 3*2800*2090 EGGER</t>
  </si>
  <si>
    <t>Вудлайн мокко (Н1428) 3*2800*2090 EGGER</t>
  </si>
  <si>
    <t>Горная лиственница (H3410) 3*2800*2090 EGGER</t>
  </si>
  <si>
    <t>Дуб Бардолино натуральный (H1145) 3*2800*2090 EGGER</t>
  </si>
  <si>
    <t>Дуб Кремона светлый (H1344) 3*2800*2090 EGGER</t>
  </si>
  <si>
    <t>Дуб Кремона Шампань/Песочный (Н1348/Н1394) 3*2800*2090 EGGER</t>
  </si>
  <si>
    <t>Дуб светлый 3*2800*2070 KRONOSPAN</t>
  </si>
  <si>
    <t>Дуб Средне-светлый (H3388) 3*2800*2090 EGGER</t>
  </si>
  <si>
    <t>Дуб Торонто шоколад (Н1354) 3*2800*2090 EGGER</t>
  </si>
  <si>
    <t>Дуб Феррара светлый (H1334) 3*2800*2090 EGGER</t>
  </si>
  <si>
    <t>Дуб феррара черно-коричн. (Н1137) 3*2800*2090 EGGER</t>
  </si>
  <si>
    <t>Зебрано песочный (H3006) 3*2800*2090 EGGER</t>
  </si>
  <si>
    <t>Клён 3*2800*2070 KRONOSPAN</t>
  </si>
  <si>
    <t>Махагон 3*2800*2090 KRONOSPAN</t>
  </si>
  <si>
    <t>Махагон Сапели (H1509) 3*2800*2090 EGGER</t>
  </si>
  <si>
    <t>Орех Аида табак (H3704) 3*2800*2090 EGGER</t>
  </si>
  <si>
    <t>Орех французкий (H1709) 3*2800*2090 EGGER</t>
  </si>
  <si>
    <t>Орех Экко/Орех французский 3*2800*2070 KRONOSPAN</t>
  </si>
  <si>
    <t>Светло-серый (U708) 3*2800*2090 EGGER</t>
  </si>
  <si>
    <t>Светло-серый 3*2800*2070 KRONOSPAN</t>
  </si>
  <si>
    <t>Фино бронза (F583) 3*2800*2090 EGGER</t>
  </si>
  <si>
    <t>ХДФ Каландер 3*2800*2070 KRONOSPAN</t>
  </si>
  <si>
    <t>ХДФ Каландер 4*2800*2070 KRONOSPAN</t>
  </si>
  <si>
    <t>Черный 3*2800*2090 EGGER</t>
  </si>
  <si>
    <t>8mm</t>
  </si>
  <si>
    <t>16mm</t>
  </si>
  <si>
    <t>25mm</t>
  </si>
  <si>
    <t>12mm</t>
  </si>
  <si>
    <t>18mm</t>
  </si>
  <si>
    <t>19mm</t>
  </si>
  <si>
    <t>22mm</t>
  </si>
  <si>
    <t>3mm</t>
  </si>
  <si>
    <t>Кромка мп</t>
  </si>
  <si>
    <t>2мм</t>
  </si>
  <si>
    <t>0.4мм</t>
  </si>
  <si>
    <r>
      <t xml:space="preserve">Длина детали, мм </t>
    </r>
    <r>
      <rPr>
        <sz val="9"/>
        <rFont val="Arial Cyr"/>
        <charset val="204"/>
      </rPr>
      <t>(без кромки, вдоль
структуры)</t>
    </r>
  </si>
  <si>
    <r>
      <t>Ширина детали, мм</t>
    </r>
    <r>
      <rPr>
        <sz val="9"/>
        <rFont val="Arial Cyr"/>
        <charset val="204"/>
      </rPr>
      <t xml:space="preserve"> (без кромки, поперек
структуры)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</si>
</sst>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name val="Arial Cyr"/>
      <charset val="204"/>
    </font>
    <font>
      <b/>
      <sz val="9"/>
      <color theme="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795B48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795B48"/>
      </top>
      <bottom/>
      <diagonal/>
    </border>
    <border>
      <left style="double">
        <color rgb="FF795B48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rgb="FF795B48"/>
      </right>
      <top style="thin">
        <color rgb="FF795B48"/>
      </top>
      <bottom/>
      <diagonal/>
    </border>
    <border>
      <left/>
      <right style="double">
        <color rgb="FF795B48"/>
      </right>
      <top/>
      <bottom/>
      <diagonal/>
    </border>
    <border>
      <left/>
      <right style="double">
        <color rgb="FF795B48"/>
      </right>
      <top/>
      <bottom style="double">
        <color indexed="64"/>
      </bottom>
      <diagonal/>
    </border>
    <border>
      <left style="double">
        <color rgb="FF795B48"/>
      </left>
      <right/>
      <top style="thin">
        <color rgb="FF795B48"/>
      </top>
      <bottom/>
      <diagonal/>
    </border>
    <border>
      <left style="double">
        <color rgb="FF795B4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7">
    <xf numFmtId="0" fontId="0" fillId="0" borderId="0" xfId="0"/>
    <xf numFmtId="0" fontId="5" fillId="0" borderId="2" xfId="0" applyNumberFormat="1" applyFont="1" applyBorder="1" applyAlignment="1" applyProtection="1">
      <alignment horizontal="center" vertical="center" wrapText="1"/>
      <protection hidden="1"/>
    </xf>
    <xf numFmtId="0" fontId="1" fillId="2" borderId="1" xfId="1" applyNumberFormat="1" applyAlignment="1" applyProtection="1">
      <alignment horizontal="center" vertical="center"/>
      <protection locked="0" hidden="1"/>
    </xf>
    <xf numFmtId="0" fontId="1" fillId="2" borderId="1" xfId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2" xfId="0" applyFill="1" applyBorder="1" applyAlignment="1" applyProtection="1">
      <protection hidden="1"/>
    </xf>
    <xf numFmtId="0" fontId="1" fillId="2" borderId="1" xfId="1" applyAlignment="1" applyProtection="1">
      <alignment horizontal="center" vertical="center"/>
      <protection locked="0"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1" fillId="3" borderId="0" xfId="1" applyFill="1" applyBorder="1" applyAlignment="1" applyProtection="1">
      <alignment vertical="center" wrapText="1"/>
      <protection hidden="1"/>
    </xf>
    <xf numFmtId="0" fontId="1" fillId="3" borderId="0" xfId="1" applyFill="1" applyBorder="1" applyAlignment="1" applyProtection="1">
      <alignment horizontal="right" vertical="center" wrapText="1"/>
      <protection hidden="1"/>
    </xf>
    <xf numFmtId="0" fontId="0" fillId="5" borderId="3" xfId="0" applyFill="1" applyBorder="1" applyAlignment="1" applyProtection="1">
      <alignment horizontal="center"/>
      <protection locked="0" hidden="1"/>
    </xf>
    <xf numFmtId="2" fontId="1" fillId="2" borderId="1" xfId="1" applyNumberFormat="1" applyAlignment="1" applyProtection="1">
      <alignment horizontal="center" vertical="center"/>
      <protection hidden="1"/>
    </xf>
    <xf numFmtId="0" fontId="4" fillId="0" borderId="18" xfId="0" applyNumberFormat="1" applyFont="1" applyBorder="1" applyAlignment="1" applyProtection="1">
      <alignment horizontal="center" vertical="center" wrapText="1"/>
      <protection hidden="1"/>
    </xf>
    <xf numFmtId="0" fontId="4" fillId="0" borderId="19" xfId="0" applyNumberFormat="1" applyFont="1" applyBorder="1" applyAlignment="1" applyProtection="1">
      <alignment horizontal="center" vertical="center" wrapText="1"/>
      <protection hidden="1"/>
    </xf>
    <xf numFmtId="0" fontId="4" fillId="0" borderId="16" xfId="0" applyNumberFormat="1" applyFont="1" applyBorder="1" applyAlignment="1" applyProtection="1">
      <alignment horizontal="center" vertical="center" wrapText="1"/>
      <protection hidden="1"/>
    </xf>
    <xf numFmtId="0" fontId="4" fillId="0" borderId="17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4" fillId="0" borderId="2" xfId="0" applyNumberFormat="1" applyFont="1" applyBorder="1" applyAlignment="1" applyProtection="1">
      <alignment horizontal="center" vertical="center" wrapText="1"/>
      <protection hidden="1"/>
    </xf>
    <xf numFmtId="0" fontId="1" fillId="5" borderId="16" xfId="1" applyFill="1" applyBorder="1" applyAlignment="1" applyProtection="1">
      <alignment horizontal="center" vertical="center" wrapText="1"/>
      <protection locked="0" hidden="1"/>
    </xf>
    <xf numFmtId="0" fontId="1" fillId="5" borderId="17" xfId="1" applyFill="1" applyBorder="1" applyAlignment="1" applyProtection="1">
      <alignment horizontal="center" vertical="center" wrapText="1"/>
      <protection locked="0" hidden="1"/>
    </xf>
    <xf numFmtId="0" fontId="1" fillId="5" borderId="13" xfId="1" applyFill="1" applyBorder="1" applyAlignment="1" applyProtection="1">
      <alignment horizontal="center" vertical="center" wrapText="1"/>
      <protection locked="0" hidden="1"/>
    </xf>
    <xf numFmtId="0" fontId="1" fillId="5" borderId="14" xfId="1" applyFill="1" applyBorder="1" applyAlignment="1" applyProtection="1">
      <alignment horizontal="center" vertical="center" wrapText="1"/>
      <protection locked="0" hidden="1"/>
    </xf>
    <xf numFmtId="0" fontId="1" fillId="5" borderId="15" xfId="1" applyFill="1" applyBorder="1" applyAlignment="1" applyProtection="1">
      <alignment horizontal="center" vertical="center" wrapText="1"/>
      <protection locked="0" hidden="1"/>
    </xf>
    <xf numFmtId="0" fontId="6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NumberFormat="1" applyFont="1" applyBorder="1" applyAlignment="1" applyProtection="1">
      <alignment horizontal="center" vertical="center" textRotation="90"/>
      <protection hidden="1"/>
    </xf>
    <xf numFmtId="0" fontId="4" fillId="0" borderId="2" xfId="0" applyNumberFormat="1" applyFont="1" applyBorder="1" applyAlignment="1" applyProtection="1">
      <alignment horizontal="center" vertical="center" textRotation="90" wrapText="1"/>
      <protection hidden="1"/>
    </xf>
    <xf numFmtId="0" fontId="4" fillId="0" borderId="2" xfId="0" applyFont="1" applyBorder="1" applyAlignment="1" applyProtection="1">
      <alignment horizontal="center" vertical="center" textRotation="90" wrapText="1"/>
      <protection hidden="1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colors>
    <mruColors>
      <color rgb="FF795B48"/>
      <color rgb="FFDC5E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19050</xdr:rowOff>
    </xdr:from>
    <xdr:to>
      <xdr:col>5</xdr:col>
      <xdr:colOff>38100</xdr:colOff>
      <xdr:row>4</xdr:row>
      <xdr:rowOff>19050</xdr:rowOff>
    </xdr:to>
    <xdr:pic>
      <xdr:nvPicPr>
        <xdr:cNvPr id="2" name="Рисунок 1" descr="orion-mebe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09550"/>
          <a:ext cx="2257425" cy="57150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</xdr:col>
      <xdr:colOff>95250</xdr:colOff>
      <xdr:row>5</xdr:row>
      <xdr:rowOff>28576</xdr:rowOff>
    </xdr:from>
    <xdr:to>
      <xdr:col>6</xdr:col>
      <xdr:colOff>76200</xdr:colOff>
      <xdr:row>9</xdr:row>
      <xdr:rowOff>466726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5250" y="981076"/>
          <a:ext cx="3038475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ООО </a:t>
          </a:r>
          <a:r>
            <a:rPr lang="en-US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"</a:t>
          </a:r>
          <a:r>
            <a:rPr lang="ru-RU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Орион-М</a:t>
          </a:r>
          <a:r>
            <a:rPr lang="en-US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", </a:t>
          </a:r>
          <a:r>
            <a:rPr lang="ru-RU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ИНН 5036124827, КПП 503601001, ОГРН 1125074014350</a:t>
          </a:r>
        </a:p>
        <a:p>
          <a:r>
            <a:rPr lang="ru-RU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р/с: 40702810897690000145 в ОАО АКБ " РОСБАНК"</a:t>
          </a:r>
          <a:br>
            <a:rPr lang="ru-RU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ru-RU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БИК 044583272, к/с 30101810000000000272</a:t>
          </a:r>
          <a:br>
            <a:rPr lang="ru-RU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</a:br>
          <a:endParaRPr lang="ru-RU" sz="900">
            <a:solidFill>
              <a:srgbClr val="795B48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ru-RU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Адрес</a:t>
          </a:r>
          <a:r>
            <a:rPr lang="en-US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ru-RU" sz="900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МО, г. Королев, ул. Советская, д. 27</a:t>
          </a:r>
        </a:p>
        <a:p>
          <a: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Тел/факс: (495) 374-69-89</a:t>
          </a:r>
          <a:b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en-US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www</a:t>
          </a:r>
          <a: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en-US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orion</a:t>
          </a:r>
          <a: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en-US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meb</a:t>
          </a:r>
          <a: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en-US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ru</a:t>
          </a:r>
          <a: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, </a:t>
          </a:r>
          <a:r>
            <a:rPr lang="en-US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email</a:t>
          </a:r>
          <a: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US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info</a:t>
          </a:r>
          <a: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@</a:t>
          </a:r>
          <a:r>
            <a:rPr lang="en-US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orion</a:t>
          </a:r>
          <a: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en-US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meb</a:t>
          </a:r>
          <a:r>
            <a:rPr lang="ru-RU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en-US" sz="900" b="1">
              <a:solidFill>
                <a:srgbClr val="795B48"/>
              </a:solidFill>
              <a:latin typeface="Arial" pitchFamily="34" charset="0"/>
              <a:ea typeface="+mn-ea"/>
              <a:cs typeface="Arial" pitchFamily="34" charset="0"/>
            </a:rPr>
            <a:t>ru</a:t>
          </a:r>
          <a:endParaRPr lang="ru-RU" sz="900">
            <a:solidFill>
              <a:srgbClr val="795B48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ru-RU" sz="1100"/>
        </a:p>
      </xdr:txBody>
    </xdr:sp>
    <xdr:clientData/>
  </xdr:twoCellAnchor>
  <xdr:twoCellAnchor>
    <xdr:from>
      <xdr:col>7</xdr:col>
      <xdr:colOff>485775</xdr:colOff>
      <xdr:row>0</xdr:row>
      <xdr:rowOff>133350</xdr:rowOff>
    </xdr:from>
    <xdr:to>
      <xdr:col>9</xdr:col>
      <xdr:colOff>304800</xdr:colOff>
      <xdr:row>2</xdr:row>
      <xdr:rowOff>123825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24300" y="133350"/>
          <a:ext cx="12096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600">
              <a:solidFill>
                <a:srgbClr val="DC5E27"/>
              </a:solidFill>
              <a:latin typeface="PF DinText Pro Medium" pitchFamily="2" charset="0"/>
            </a:rPr>
            <a:t>АНКЕТА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13</xdr:col>
      <xdr:colOff>447675</xdr:colOff>
      <xdr:row>35</xdr:row>
      <xdr:rowOff>66674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5" y="0"/>
          <a:ext cx="8343900" cy="67341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600">
              <a:solidFill>
                <a:srgbClr val="DC5E27"/>
              </a:solidFill>
              <a:latin typeface="PF DinText Pro Medium" pitchFamily="2" charset="0"/>
            </a:rPr>
            <a:t>Как</a:t>
          </a:r>
          <a:r>
            <a:rPr lang="ru-RU" sz="1600" baseline="0">
              <a:solidFill>
                <a:srgbClr val="DC5E27"/>
              </a:solidFill>
              <a:latin typeface="PF DinText Pro Medium" pitchFamily="2" charset="0"/>
            </a:rPr>
            <a:t> заполнять </a:t>
          </a:r>
          <a:r>
            <a:rPr lang="en-US" sz="1600" baseline="0">
              <a:solidFill>
                <a:srgbClr val="DC5E27"/>
              </a:solidFill>
              <a:latin typeface="PF DinText Pro Medium" pitchFamily="2" charset="0"/>
            </a:rPr>
            <a:t>"</a:t>
          </a:r>
          <a:r>
            <a:rPr lang="ru-RU" sz="1600" baseline="0">
              <a:solidFill>
                <a:srgbClr val="DC5E27"/>
              </a:solidFill>
              <a:latin typeface="PF DinText Pro Medium" pitchFamily="2" charset="0"/>
            </a:rPr>
            <a:t>Бланк заказа деталей</a:t>
          </a:r>
          <a:r>
            <a:rPr lang="en-US" sz="1600" baseline="0">
              <a:solidFill>
                <a:srgbClr val="DC5E27"/>
              </a:solidFill>
              <a:latin typeface="PF DinText Pro Medium" pitchFamily="2" charset="0"/>
            </a:rPr>
            <a:t>"</a:t>
          </a:r>
        </a:p>
        <a:p>
          <a:endParaRPr lang="en-US" sz="12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Перед началом заполнения таблицы, введите Анкетные данные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 </a:t>
          </a:r>
          <a:r>
            <a:rPr lang="ru-RU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ФИО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и </a:t>
          </a:r>
          <a:r>
            <a:rPr lang="ru-RU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Телефон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</a:t>
          </a:r>
          <a:endParaRPr lang="en-US" sz="12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endParaRPr lang="ru-RU" sz="12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ru-RU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Заполнение таблицы</a:t>
          </a:r>
          <a:r>
            <a:rPr lang="en-US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</a:t>
          </a:r>
        </a:p>
        <a:p>
          <a:pPr>
            <a:lnSpc>
              <a:spcPct val="130000"/>
            </a:lnSpc>
          </a:pP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Поле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"</a:t>
          </a:r>
          <a:r>
            <a:rPr lang="ru-RU" sz="1200" b="1" u="sng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Обработка детали  (Эскиз)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".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Данное поле имеет 2 значения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 </a:t>
          </a:r>
          <a:endParaRPr lang="ru-RU" sz="12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- П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- присадка без фрезеровки. Присаживаются отверстия диаметром 5,8,10,15,20,35 мм </a:t>
          </a:r>
          <a:endParaRPr lang="ru-RU" sz="1200">
            <a:latin typeface="Arial" pitchFamily="34" charset="0"/>
            <a:cs typeface="Arial" pitchFamily="34" charset="0"/>
          </a:endParaRPr>
        </a:p>
        <a:p>
          <a:pPr>
            <a:lnSpc>
              <a:spcPct val="130000"/>
            </a:lnSpc>
          </a:pPr>
          <a:r>
            <a:rPr lang="ru-RU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- ФП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- фрезеровка-присадка (вырез, выпил, радиусы, сложные скосы, не типовые пазы)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Фрезеруются отверстия диаметром более 35 мм.</a:t>
          </a:r>
        </a:p>
        <a:p>
          <a:pPr>
            <a:lnSpc>
              <a:spcPct val="130000"/>
            </a:lnSpc>
          </a:pP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При выборе одного из значений Вам необходимо </a:t>
          </a:r>
          <a:r>
            <a:rPr lang="ru-RU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ПРИКРЕПИТЬ файл ЭСКИЗА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детали,</a:t>
          </a:r>
        </a:p>
        <a:p>
          <a:pPr>
            <a:lnSpc>
              <a:spcPct val="130000"/>
            </a:lnSpc>
          </a:pP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в котором указать </a:t>
          </a:r>
          <a:r>
            <a:rPr lang="ru-RU" sz="1200" b="1" u="sng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!! ПОРЯДКОВЫЙ НОМЕР детали !!</a:t>
          </a:r>
          <a:r>
            <a:rPr lang="ru-RU" sz="12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>
            <a:lnSpc>
              <a:spcPct val="130000"/>
            </a:lnSpc>
          </a:pP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Поле 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</a:t>
          </a:r>
          <a:r>
            <a:rPr lang="ru-RU" sz="1200" b="1" u="sng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Толщина ЛДСП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".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Данное поле имеет 3 значения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 8, 16, 25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</a:t>
          </a:r>
          <a:endParaRPr lang="en-US" sz="12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>
            <a:lnSpc>
              <a:spcPct val="130000"/>
            </a:lnSpc>
          </a:pP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Поле 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</a:t>
          </a:r>
          <a:r>
            <a:rPr lang="ru-RU" sz="1200" b="1" u="sng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Цвет ЛДСП </a:t>
          </a:r>
          <a:r>
            <a:rPr lang="en-US" sz="1200" b="1" u="sng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Egger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".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Данное поле имеет фиксированный список цветов в зависимости от толщины ЛДСП.</a:t>
          </a:r>
        </a:p>
        <a:p>
          <a:pPr>
            <a:lnSpc>
              <a:spcPct val="130000"/>
            </a:lnSpc>
          </a:pP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В поле 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</a:t>
          </a:r>
          <a:r>
            <a:rPr lang="ru-RU" sz="1200" b="1" u="sng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Длина детали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указывается размер ВДОЛЬ структуры.</a:t>
          </a:r>
        </a:p>
        <a:p>
          <a:pPr>
            <a:lnSpc>
              <a:spcPct val="130000"/>
            </a:lnSpc>
          </a:pP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5. В поле 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</a:t>
          </a:r>
          <a:r>
            <a:rPr lang="ru-RU" sz="1200" b="1" u="sng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Ширина детали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 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указывается размер ПОПЕРЕК структуры.</a:t>
          </a:r>
        </a:p>
        <a:p>
          <a:pPr>
            <a:lnSpc>
              <a:spcPct val="130000"/>
            </a:lnSpc>
          </a:pP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6. В поле 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</a:t>
          </a:r>
          <a:r>
            <a:rPr lang="ru-RU" sz="1200" b="1" u="sng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Кол-во деталей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указывается необходимое количество деталей данного размера.</a:t>
          </a:r>
        </a:p>
        <a:p>
          <a:pPr>
            <a:lnSpc>
              <a:spcPct val="130000"/>
            </a:lnSpc>
          </a:pP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7. Поле 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</a:t>
          </a:r>
          <a:r>
            <a:rPr lang="ru-RU" sz="1200" b="1" u="sng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Скосы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"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Данное поле имеет 4 значения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 1, 2, 3, 4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(стороны детали)</a:t>
          </a:r>
          <a:r>
            <a:rPr lang="en-US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параметр используется, если Ваша деталь имеет трапециобразный вид. При выборе одного из значений Вам необходимо </a:t>
          </a:r>
          <a:r>
            <a:rPr lang="ru-RU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ПРИКРЕПИТЬ файл ЭСКИЗА</a:t>
          </a:r>
          <a:r>
            <a:rPr lang="ru-RU" sz="12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детали, в котором указать </a:t>
          </a:r>
          <a:r>
            <a:rPr lang="ru-RU" sz="1200" b="1" u="sng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!! ПОРЯДКОВЫЙ НОМЕР детали !!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endParaRPr lang="en-US" sz="120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ct val="130000"/>
            </a:lnSpc>
          </a:pP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8. 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Поля 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</a:t>
          </a:r>
          <a:r>
            <a:rPr lang="ru-RU" sz="1200" b="1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Кол-во сторон детали, обработанных кромкой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 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имеют 2 поля 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длина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 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и 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ширина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, которые в свою очередь делятся на 2 поля по толщине кромки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2 мм и 0.4 мм.</a:t>
          </a:r>
        </a:p>
        <a:p>
          <a:pPr>
            <a:lnSpc>
              <a:spcPct val="130000"/>
            </a:lnSpc>
          </a:pP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Каждое поле заполняется одни из 3х значений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: 0, 1, 2.</a:t>
          </a:r>
        </a:p>
        <a:p>
          <a:pPr>
            <a:lnSpc>
              <a:spcPct val="130000"/>
            </a:lnSpc>
          </a:pPr>
          <a:r>
            <a:rPr lang="ru-RU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en-U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0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- 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кромка не наносится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;</a:t>
          </a:r>
          <a:endParaRPr lang="ru-RU" sz="120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ct val="130000"/>
            </a:lnSpc>
          </a:pP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ru-RU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- кромка наносится на 1 сторону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;</a:t>
          </a:r>
          <a:endParaRPr lang="ru-RU" sz="120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ct val="130000"/>
            </a:lnSpc>
          </a:pP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ru-RU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.- кромка наносится на обе стороны.</a:t>
          </a:r>
        </a:p>
        <a:p>
          <a:pPr>
            <a:lnSpc>
              <a:spcPct val="130000"/>
            </a:lnSpc>
          </a:pP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9. Поля 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</a:t>
          </a:r>
          <a:r>
            <a:rPr lang="ru-RU" sz="1200" b="1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Итоговая длина детали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"/"</a:t>
          </a:r>
          <a:r>
            <a:rPr lang="ru-RU" sz="1200" b="1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Итоговая ширина детали</a:t>
          </a:r>
          <a:r>
            <a:rPr lang="en-US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 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выводят конечные </a:t>
          </a:r>
          <a:r>
            <a:rPr lang="ru-RU" sz="1200" u="sng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размеры детали с нанесенной кромкой</a:t>
          </a:r>
          <a:r>
            <a:rPr lang="ru-RU" sz="12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endParaRPr lang="ru-RU" sz="12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DC5E27"/>
    <pageSetUpPr autoPageBreaks="0"/>
  </sheetPr>
  <dimension ref="A1:Y260"/>
  <sheetViews>
    <sheetView tabSelected="1" topLeftCell="B22" zoomScaleNormal="100" workbookViewId="0">
      <selection activeCell="N39" sqref="N39"/>
    </sheetView>
  </sheetViews>
  <sheetFormatPr defaultColWidth="0" defaultRowHeight="15" zeroHeight="1" x14ac:dyDescent="0.25"/>
  <cols>
    <col min="1" max="1" width="5.28515625" style="8" hidden="1" customWidth="1"/>
    <col min="2" max="2" width="6.42578125" style="8" customWidth="1"/>
    <col min="3" max="3" width="5.7109375" style="8" customWidth="1"/>
    <col min="4" max="5" width="11.85546875" style="8" customWidth="1"/>
    <col min="6" max="6" width="10" style="8" customWidth="1"/>
    <col min="7" max="7" width="5.7109375" style="8" customWidth="1"/>
    <col min="8" max="11" width="10.42578125" style="8" customWidth="1"/>
    <col min="12" max="14" width="11.85546875" style="8" customWidth="1"/>
    <col min="15" max="16" width="8" style="8" customWidth="1"/>
    <col min="17" max="16384" width="9.140625" style="8" hidden="1"/>
  </cols>
  <sheetData>
    <row r="1" spans="2:25" x14ac:dyDescent="0.25">
      <c r="B1" s="4"/>
      <c r="C1" s="5"/>
      <c r="D1" s="5"/>
      <c r="E1" s="5"/>
      <c r="F1" s="5"/>
      <c r="G1" s="7"/>
      <c r="H1" s="6"/>
      <c r="I1" s="5"/>
      <c r="J1" s="5"/>
      <c r="K1" s="5"/>
      <c r="L1" s="5"/>
      <c r="M1" s="5"/>
      <c r="N1" s="5"/>
      <c r="O1" s="5"/>
      <c r="P1" s="7"/>
    </row>
    <row r="2" spans="2:25" x14ac:dyDescent="0.25">
      <c r="B2" s="4"/>
      <c r="C2" s="9"/>
      <c r="D2" s="9"/>
      <c r="E2" s="9"/>
      <c r="F2" s="9"/>
      <c r="G2" s="10"/>
      <c r="H2" s="4"/>
      <c r="I2" s="9"/>
      <c r="J2" s="9"/>
      <c r="K2" s="9"/>
      <c r="L2" s="9"/>
      <c r="M2" s="9"/>
      <c r="N2" s="9"/>
      <c r="O2" s="9"/>
      <c r="P2" s="10"/>
    </row>
    <row r="3" spans="2:25" ht="15" customHeight="1" x14ac:dyDescent="0.25">
      <c r="B3" s="4"/>
      <c r="C3" s="9"/>
      <c r="D3" s="9"/>
      <c r="E3" s="9"/>
      <c r="F3" s="9"/>
      <c r="G3" s="10"/>
      <c r="H3" s="4"/>
      <c r="I3" s="9"/>
      <c r="J3" s="9"/>
      <c r="K3" s="9"/>
      <c r="L3" s="9"/>
      <c r="M3" s="9"/>
      <c r="N3" s="9"/>
      <c r="O3" s="9"/>
      <c r="P3" s="10"/>
    </row>
    <row r="4" spans="2:25" ht="15" customHeight="1" x14ac:dyDescent="0.25">
      <c r="B4" s="4"/>
      <c r="C4" s="9"/>
      <c r="D4" s="9"/>
      <c r="E4" s="9"/>
      <c r="F4" s="9"/>
      <c r="G4" s="10"/>
      <c r="H4" s="4"/>
      <c r="I4" s="18" t="s">
        <v>106</v>
      </c>
      <c r="J4" s="30"/>
      <c r="K4" s="31"/>
      <c r="L4" s="31"/>
      <c r="M4" s="32"/>
      <c r="N4" s="9"/>
      <c r="O4" s="9"/>
      <c r="P4" s="10"/>
    </row>
    <row r="5" spans="2:25" ht="15" customHeight="1" x14ac:dyDescent="0.25">
      <c r="B5" s="4"/>
      <c r="C5" s="9"/>
      <c r="D5" s="9"/>
      <c r="E5" s="9"/>
      <c r="F5" s="9"/>
      <c r="G5" s="10"/>
      <c r="H5" s="4"/>
      <c r="I5" s="18" t="s">
        <v>107</v>
      </c>
      <c r="J5" s="30"/>
      <c r="K5" s="31"/>
      <c r="L5" s="31"/>
      <c r="M5" s="32"/>
      <c r="N5" s="9"/>
      <c r="O5" s="9"/>
      <c r="P5" s="10"/>
    </row>
    <row r="6" spans="2:25" ht="15" customHeight="1" x14ac:dyDescent="0.25">
      <c r="B6" s="4"/>
      <c r="C6" s="9"/>
      <c r="D6" s="9"/>
      <c r="E6" s="9"/>
      <c r="F6" s="9"/>
      <c r="G6" s="10"/>
      <c r="H6" s="4"/>
      <c r="I6" s="9"/>
      <c r="J6" s="9"/>
      <c r="K6" s="9"/>
      <c r="L6" s="9"/>
      <c r="M6" s="9"/>
      <c r="N6" s="9"/>
      <c r="O6" s="9"/>
      <c r="P6" s="10"/>
    </row>
    <row r="7" spans="2:25" ht="15" customHeight="1" x14ac:dyDescent="0.25">
      <c r="B7" s="4"/>
      <c r="C7" s="9"/>
      <c r="D7" s="9"/>
      <c r="E7" s="9"/>
      <c r="F7" s="9"/>
      <c r="G7" s="10"/>
      <c r="H7" s="4"/>
      <c r="I7" s="18" t="s">
        <v>102</v>
      </c>
      <c r="J7" s="28" t="s">
        <v>109</v>
      </c>
      <c r="K7" s="29"/>
      <c r="L7" s="19" t="s">
        <v>103</v>
      </c>
      <c r="M7" s="20" t="s">
        <v>155</v>
      </c>
      <c r="N7" s="9"/>
      <c r="O7" s="9"/>
      <c r="P7" s="10"/>
    </row>
    <row r="8" spans="2:25" ht="15" customHeight="1" x14ac:dyDescent="0.25">
      <c r="B8" s="4"/>
      <c r="C8" s="9"/>
      <c r="D8" s="9"/>
      <c r="E8" s="9"/>
      <c r="F8" s="9"/>
      <c r="G8" s="10"/>
      <c r="H8" s="4"/>
      <c r="I8" s="18" t="s">
        <v>108</v>
      </c>
      <c r="J8" s="30" t="s">
        <v>9</v>
      </c>
      <c r="K8" s="31"/>
      <c r="L8" s="31"/>
      <c r="M8" s="32"/>
      <c r="N8" s="9"/>
      <c r="O8" s="9"/>
      <c r="P8" s="10"/>
    </row>
    <row r="9" spans="2:25" x14ac:dyDescent="0.25">
      <c r="B9" s="4"/>
      <c r="C9" s="9"/>
      <c r="D9" s="9"/>
      <c r="E9" s="9"/>
      <c r="F9" s="9"/>
      <c r="G9" s="10"/>
      <c r="H9" s="4"/>
      <c r="I9" s="9"/>
      <c r="J9" s="9"/>
      <c r="K9" s="9"/>
      <c r="L9" s="9"/>
      <c r="M9" s="9"/>
      <c r="N9" s="9"/>
      <c r="O9" s="9"/>
      <c r="P9" s="10"/>
    </row>
    <row r="10" spans="2:25" ht="45.75" customHeight="1" thickBot="1" x14ac:dyDescent="0.3">
      <c r="B10" s="4"/>
      <c r="C10" s="9"/>
      <c r="D10" s="9"/>
      <c r="E10" s="17"/>
      <c r="F10" s="9"/>
      <c r="G10" s="12"/>
      <c r="H10" s="11"/>
      <c r="I10" s="9"/>
      <c r="J10" s="9"/>
      <c r="K10" s="9"/>
      <c r="L10" s="9"/>
      <c r="M10" s="17"/>
      <c r="N10" s="17"/>
      <c r="O10" s="17"/>
      <c r="P10" s="12"/>
    </row>
    <row r="11" spans="2:25" ht="15.75" thickTop="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25" ht="117" customHeight="1" x14ac:dyDescent="0.25">
      <c r="B12" s="33" t="s">
        <v>0</v>
      </c>
      <c r="C12" s="34" t="s">
        <v>1</v>
      </c>
      <c r="D12" s="27" t="s">
        <v>165</v>
      </c>
      <c r="E12" s="27" t="s">
        <v>166</v>
      </c>
      <c r="F12" s="27" t="s">
        <v>2</v>
      </c>
      <c r="G12" s="35" t="s">
        <v>3</v>
      </c>
      <c r="H12" s="27" t="s">
        <v>4</v>
      </c>
      <c r="I12" s="27"/>
      <c r="J12" s="27"/>
      <c r="K12" s="27"/>
      <c r="L12" s="27" t="s">
        <v>98</v>
      </c>
      <c r="M12" s="27" t="s">
        <v>99</v>
      </c>
      <c r="N12" s="27" t="s">
        <v>101</v>
      </c>
      <c r="O12" s="24" t="s">
        <v>162</v>
      </c>
      <c r="P12" s="25"/>
    </row>
    <row r="13" spans="2:25" x14ac:dyDescent="0.25">
      <c r="B13" s="33"/>
      <c r="C13" s="34"/>
      <c r="D13" s="27"/>
      <c r="E13" s="27"/>
      <c r="F13" s="27"/>
      <c r="G13" s="36"/>
      <c r="H13" s="27" t="s">
        <v>5</v>
      </c>
      <c r="I13" s="27"/>
      <c r="J13" s="27" t="s">
        <v>6</v>
      </c>
      <c r="K13" s="27"/>
      <c r="L13" s="27"/>
      <c r="M13" s="27"/>
      <c r="N13" s="27"/>
      <c r="O13" s="22" t="s">
        <v>163</v>
      </c>
      <c r="P13" s="22" t="s">
        <v>164</v>
      </c>
    </row>
    <row r="14" spans="2:25" x14ac:dyDescent="0.25">
      <c r="B14" s="33"/>
      <c r="C14" s="34"/>
      <c r="D14" s="27"/>
      <c r="E14" s="27"/>
      <c r="F14" s="27"/>
      <c r="G14" s="36"/>
      <c r="H14" s="1" t="s">
        <v>7</v>
      </c>
      <c r="I14" s="1" t="s">
        <v>8</v>
      </c>
      <c r="J14" s="1" t="s">
        <v>7</v>
      </c>
      <c r="K14" s="1" t="s">
        <v>8</v>
      </c>
      <c r="L14" s="27"/>
      <c r="M14" s="27"/>
      <c r="N14" s="27"/>
      <c r="O14" s="23"/>
      <c r="P14" s="23"/>
    </row>
    <row r="15" spans="2:25" x14ac:dyDescent="0.25">
      <c r="B15" s="16">
        <v>1</v>
      </c>
      <c r="C15" s="2"/>
      <c r="D15" s="15"/>
      <c r="E15" s="15"/>
      <c r="F15" s="15"/>
      <c r="G15" s="15"/>
      <c r="H15" s="15"/>
      <c r="I15" s="15"/>
      <c r="J15" s="15"/>
      <c r="K15" s="15"/>
      <c r="L15" s="3">
        <f>D15+J15*2+K15*0.4</f>
        <v>0</v>
      </c>
      <c r="M15" s="3">
        <f>E15+H15*2+I15*0.4</f>
        <v>0</v>
      </c>
      <c r="N15" s="21">
        <f>D15*E15*F15/1000000</f>
        <v>0</v>
      </c>
      <c r="O15" s="21">
        <f>(D15*H15+E15*J15)*F15/1000</f>
        <v>0</v>
      </c>
      <c r="P15" s="21">
        <f>(D15*I15+E15*K15)*F15/1000</f>
        <v>0</v>
      </c>
      <c r="R15" s="14" t="s">
        <v>9</v>
      </c>
      <c r="W15" s="8" t="s">
        <v>154</v>
      </c>
      <c r="X15" s="8" t="s">
        <v>154</v>
      </c>
      <c r="Y15" s="8" t="s">
        <v>161</v>
      </c>
    </row>
    <row r="16" spans="2:25" x14ac:dyDescent="0.25">
      <c r="B16" s="16">
        <v>2</v>
      </c>
      <c r="C16" s="2"/>
      <c r="D16" s="15"/>
      <c r="E16" s="15"/>
      <c r="F16" s="15"/>
      <c r="G16" s="15"/>
      <c r="H16" s="15"/>
      <c r="I16" s="15"/>
      <c r="J16" s="15"/>
      <c r="K16" s="15"/>
      <c r="L16" s="3">
        <f t="shared" ref="L16:L54" si="0">D16+J16*2+K16*0.4</f>
        <v>0</v>
      </c>
      <c r="M16" s="3">
        <f t="shared" ref="M16:M54" si="1">E16+H16*2+I16*0.4</f>
        <v>0</v>
      </c>
      <c r="N16" s="21">
        <f t="shared" ref="N16:N54" si="2">D16*E16*F16/1000000</f>
        <v>0</v>
      </c>
      <c r="O16" s="21">
        <f t="shared" ref="O16:O54" si="3">(D16*H16+E16*J16)*F16/1000</f>
        <v>0</v>
      </c>
      <c r="P16" s="21">
        <f t="shared" ref="P16:P54" si="4">(D16*I16+E16*K16)*F16/1000</f>
        <v>0</v>
      </c>
      <c r="R16" s="14" t="s">
        <v>10</v>
      </c>
      <c r="W16" s="8" t="s">
        <v>155</v>
      </c>
      <c r="X16" s="8" t="s">
        <v>157</v>
      </c>
    </row>
    <row r="17" spans="2:24" x14ac:dyDescent="0.25">
      <c r="B17" s="16">
        <v>3</v>
      </c>
      <c r="C17" s="2"/>
      <c r="D17" s="15"/>
      <c r="E17" s="15"/>
      <c r="F17" s="15"/>
      <c r="G17" s="15"/>
      <c r="H17" s="15"/>
      <c r="I17" s="15"/>
      <c r="J17" s="15"/>
      <c r="K17" s="15"/>
      <c r="L17" s="3">
        <f t="shared" si="0"/>
        <v>0</v>
      </c>
      <c r="M17" s="3">
        <f t="shared" si="1"/>
        <v>0</v>
      </c>
      <c r="N17" s="21">
        <f t="shared" si="2"/>
        <v>0</v>
      </c>
      <c r="O17" s="21">
        <f t="shared" si="3"/>
        <v>0</v>
      </c>
      <c r="P17" s="21">
        <f t="shared" si="4"/>
        <v>0</v>
      </c>
      <c r="R17" s="14" t="s">
        <v>11</v>
      </c>
      <c r="W17" s="8" t="s">
        <v>156</v>
      </c>
      <c r="X17" s="8" t="s">
        <v>155</v>
      </c>
    </row>
    <row r="18" spans="2:24" x14ac:dyDescent="0.25">
      <c r="B18" s="16">
        <v>4</v>
      </c>
      <c r="C18" s="2"/>
      <c r="D18" s="15"/>
      <c r="E18" s="15"/>
      <c r="F18" s="15"/>
      <c r="G18" s="15"/>
      <c r="H18" s="15"/>
      <c r="I18" s="15"/>
      <c r="J18" s="15"/>
      <c r="K18" s="15"/>
      <c r="L18" s="3">
        <f t="shared" si="0"/>
        <v>0</v>
      </c>
      <c r="M18" s="3">
        <f t="shared" si="1"/>
        <v>0</v>
      </c>
      <c r="N18" s="21">
        <f t="shared" si="2"/>
        <v>0</v>
      </c>
      <c r="O18" s="21">
        <f t="shared" si="3"/>
        <v>0</v>
      </c>
      <c r="P18" s="21">
        <f t="shared" si="4"/>
        <v>0</v>
      </c>
      <c r="R18" s="14" t="s">
        <v>12</v>
      </c>
      <c r="X18" s="8" t="s">
        <v>158</v>
      </c>
    </row>
    <row r="19" spans="2:24" x14ac:dyDescent="0.25">
      <c r="B19" s="16">
        <v>5</v>
      </c>
      <c r="C19" s="2"/>
      <c r="D19" s="15"/>
      <c r="E19" s="15"/>
      <c r="F19" s="15"/>
      <c r="G19" s="15"/>
      <c r="H19" s="15"/>
      <c r="I19" s="15"/>
      <c r="J19" s="15"/>
      <c r="K19" s="15"/>
      <c r="L19" s="3">
        <f t="shared" si="0"/>
        <v>0</v>
      </c>
      <c r="M19" s="3">
        <f t="shared" si="1"/>
        <v>0</v>
      </c>
      <c r="N19" s="21">
        <f t="shared" si="2"/>
        <v>0</v>
      </c>
      <c r="O19" s="21">
        <f t="shared" si="3"/>
        <v>0</v>
      </c>
      <c r="P19" s="21">
        <f t="shared" si="4"/>
        <v>0</v>
      </c>
      <c r="R19" s="14" t="s">
        <v>13</v>
      </c>
      <c r="X19" s="8" t="s">
        <v>159</v>
      </c>
    </row>
    <row r="20" spans="2:24" x14ac:dyDescent="0.25">
      <c r="B20" s="16">
        <v>6</v>
      </c>
      <c r="C20" s="2"/>
      <c r="D20" s="15"/>
      <c r="E20" s="15"/>
      <c r="F20" s="15"/>
      <c r="G20" s="15"/>
      <c r="H20" s="15"/>
      <c r="I20" s="15"/>
      <c r="J20" s="15"/>
      <c r="K20" s="15"/>
      <c r="L20" s="3">
        <f t="shared" si="0"/>
        <v>0</v>
      </c>
      <c r="M20" s="3">
        <f t="shared" si="1"/>
        <v>0</v>
      </c>
      <c r="N20" s="21">
        <f t="shared" si="2"/>
        <v>0</v>
      </c>
      <c r="O20" s="21">
        <f t="shared" si="3"/>
        <v>0</v>
      </c>
      <c r="P20" s="21">
        <f t="shared" si="4"/>
        <v>0</v>
      </c>
      <c r="R20" s="14" t="s">
        <v>14</v>
      </c>
      <c r="X20" s="8" t="s">
        <v>160</v>
      </c>
    </row>
    <row r="21" spans="2:24" x14ac:dyDescent="0.25">
      <c r="B21" s="16">
        <v>7</v>
      </c>
      <c r="C21" s="2"/>
      <c r="D21" s="15"/>
      <c r="E21" s="15"/>
      <c r="F21" s="15"/>
      <c r="G21" s="15"/>
      <c r="H21" s="15"/>
      <c r="I21" s="15"/>
      <c r="J21" s="15"/>
      <c r="K21" s="15"/>
      <c r="L21" s="3">
        <f t="shared" si="0"/>
        <v>0</v>
      </c>
      <c r="M21" s="3">
        <f t="shared" si="1"/>
        <v>0</v>
      </c>
      <c r="N21" s="21">
        <f t="shared" si="2"/>
        <v>0</v>
      </c>
      <c r="O21" s="21">
        <f t="shared" si="3"/>
        <v>0</v>
      </c>
      <c r="P21" s="21">
        <f t="shared" si="4"/>
        <v>0</v>
      </c>
      <c r="R21" s="14" t="s">
        <v>15</v>
      </c>
      <c r="X21" s="8" t="s">
        <v>156</v>
      </c>
    </row>
    <row r="22" spans="2:24" x14ac:dyDescent="0.25">
      <c r="B22" s="16">
        <v>8</v>
      </c>
      <c r="C22" s="2"/>
      <c r="D22" s="15"/>
      <c r="E22" s="15"/>
      <c r="F22" s="15"/>
      <c r="G22" s="15"/>
      <c r="H22" s="15"/>
      <c r="I22" s="15"/>
      <c r="J22" s="15"/>
      <c r="K22" s="15"/>
      <c r="L22" s="3">
        <f t="shared" si="0"/>
        <v>0</v>
      </c>
      <c r="M22" s="3">
        <f t="shared" si="1"/>
        <v>0</v>
      </c>
      <c r="N22" s="21">
        <f t="shared" si="2"/>
        <v>0</v>
      </c>
      <c r="O22" s="21">
        <f t="shared" si="3"/>
        <v>0</v>
      </c>
      <c r="P22" s="21">
        <f t="shared" si="4"/>
        <v>0</v>
      </c>
      <c r="R22" s="14" t="s">
        <v>16</v>
      </c>
    </row>
    <row r="23" spans="2:24" x14ac:dyDescent="0.25">
      <c r="B23" s="16">
        <v>9</v>
      </c>
      <c r="C23" s="2"/>
      <c r="D23" s="15"/>
      <c r="E23" s="15"/>
      <c r="F23" s="15"/>
      <c r="G23" s="15"/>
      <c r="H23" s="15"/>
      <c r="I23" s="15"/>
      <c r="J23" s="15"/>
      <c r="K23" s="15"/>
      <c r="L23" s="3">
        <f t="shared" si="0"/>
        <v>0</v>
      </c>
      <c r="M23" s="3">
        <f t="shared" si="1"/>
        <v>0</v>
      </c>
      <c r="N23" s="21">
        <f t="shared" si="2"/>
        <v>0</v>
      </c>
      <c r="O23" s="21">
        <f t="shared" si="3"/>
        <v>0</v>
      </c>
      <c r="P23" s="21">
        <f t="shared" si="4"/>
        <v>0</v>
      </c>
      <c r="R23" s="14" t="s">
        <v>17</v>
      </c>
      <c r="X23" s="8" t="s">
        <v>105</v>
      </c>
    </row>
    <row r="24" spans="2:24" x14ac:dyDescent="0.25">
      <c r="B24" s="16">
        <v>10</v>
      </c>
      <c r="C24" s="2"/>
      <c r="D24" s="15"/>
      <c r="E24" s="15"/>
      <c r="F24" s="15"/>
      <c r="G24" s="15"/>
      <c r="H24" s="15"/>
      <c r="I24" s="15"/>
      <c r="J24" s="15"/>
      <c r="K24" s="15"/>
      <c r="L24" s="3">
        <f t="shared" si="0"/>
        <v>0</v>
      </c>
      <c r="M24" s="3">
        <f t="shared" si="1"/>
        <v>0</v>
      </c>
      <c r="N24" s="21">
        <f t="shared" si="2"/>
        <v>0</v>
      </c>
      <c r="O24" s="21">
        <f t="shared" si="3"/>
        <v>0</v>
      </c>
      <c r="P24" s="21">
        <f t="shared" si="4"/>
        <v>0</v>
      </c>
      <c r="R24" s="14" t="s">
        <v>18</v>
      </c>
      <c r="X24" s="8" t="s">
        <v>104</v>
      </c>
    </row>
    <row r="25" spans="2:24" x14ac:dyDescent="0.25">
      <c r="B25" s="16">
        <v>11</v>
      </c>
      <c r="C25" s="2"/>
      <c r="D25" s="15"/>
      <c r="E25" s="15"/>
      <c r="F25" s="15"/>
      <c r="G25" s="15"/>
      <c r="H25" s="15"/>
      <c r="I25" s="15"/>
      <c r="J25" s="15"/>
      <c r="K25" s="15"/>
      <c r="L25" s="3">
        <f t="shared" si="0"/>
        <v>0</v>
      </c>
      <c r="M25" s="3">
        <f t="shared" si="1"/>
        <v>0</v>
      </c>
      <c r="N25" s="21">
        <f t="shared" si="2"/>
        <v>0</v>
      </c>
      <c r="O25" s="21">
        <f t="shared" si="3"/>
        <v>0</v>
      </c>
      <c r="P25" s="21">
        <f t="shared" si="4"/>
        <v>0</v>
      </c>
      <c r="R25" s="14" t="s">
        <v>19</v>
      </c>
    </row>
    <row r="26" spans="2:24" x14ac:dyDescent="0.25">
      <c r="B26" s="16">
        <v>12</v>
      </c>
      <c r="C26" s="2"/>
      <c r="D26" s="15"/>
      <c r="E26" s="15"/>
      <c r="F26" s="15"/>
      <c r="G26" s="15"/>
      <c r="H26" s="15"/>
      <c r="I26" s="15"/>
      <c r="J26" s="15"/>
      <c r="K26" s="15"/>
      <c r="L26" s="3">
        <f t="shared" si="0"/>
        <v>0</v>
      </c>
      <c r="M26" s="3">
        <f t="shared" si="1"/>
        <v>0</v>
      </c>
      <c r="N26" s="21">
        <f t="shared" si="2"/>
        <v>0</v>
      </c>
      <c r="O26" s="21">
        <f t="shared" si="3"/>
        <v>0</v>
      </c>
      <c r="P26" s="21">
        <f t="shared" si="4"/>
        <v>0</v>
      </c>
      <c r="R26" s="14" t="s">
        <v>20</v>
      </c>
    </row>
    <row r="27" spans="2:24" x14ac:dyDescent="0.25">
      <c r="B27" s="16">
        <v>13</v>
      </c>
      <c r="C27" s="2"/>
      <c r="D27" s="15"/>
      <c r="E27" s="15"/>
      <c r="F27" s="15"/>
      <c r="G27" s="15"/>
      <c r="H27" s="15"/>
      <c r="I27" s="15"/>
      <c r="J27" s="15"/>
      <c r="K27" s="15"/>
      <c r="L27" s="3">
        <f t="shared" si="0"/>
        <v>0</v>
      </c>
      <c r="M27" s="3">
        <f t="shared" si="1"/>
        <v>0</v>
      </c>
      <c r="N27" s="21">
        <f t="shared" si="2"/>
        <v>0</v>
      </c>
      <c r="O27" s="21">
        <f t="shared" si="3"/>
        <v>0</v>
      </c>
      <c r="P27" s="21">
        <f t="shared" si="4"/>
        <v>0</v>
      </c>
      <c r="R27" s="14" t="s">
        <v>21</v>
      </c>
    </row>
    <row r="28" spans="2:24" x14ac:dyDescent="0.25">
      <c r="B28" s="16">
        <v>14</v>
      </c>
      <c r="C28" s="2"/>
      <c r="D28" s="15"/>
      <c r="E28" s="15"/>
      <c r="F28" s="15"/>
      <c r="G28" s="15"/>
      <c r="H28" s="15"/>
      <c r="I28" s="15"/>
      <c r="J28" s="15"/>
      <c r="K28" s="15"/>
      <c r="L28" s="3">
        <f t="shared" si="0"/>
        <v>0</v>
      </c>
      <c r="M28" s="3">
        <f t="shared" si="1"/>
        <v>0</v>
      </c>
      <c r="N28" s="21">
        <f t="shared" si="2"/>
        <v>0</v>
      </c>
      <c r="O28" s="21">
        <f t="shared" si="3"/>
        <v>0</v>
      </c>
      <c r="P28" s="21">
        <f t="shared" si="4"/>
        <v>0</v>
      </c>
      <c r="R28" s="14" t="s">
        <v>22</v>
      </c>
      <c r="X28" s="8" t="s">
        <v>110</v>
      </c>
    </row>
    <row r="29" spans="2:24" x14ac:dyDescent="0.25">
      <c r="B29" s="16">
        <v>15</v>
      </c>
      <c r="C29" s="2"/>
      <c r="D29" s="15"/>
      <c r="E29" s="15"/>
      <c r="F29" s="15"/>
      <c r="G29" s="15"/>
      <c r="H29" s="15"/>
      <c r="I29" s="15"/>
      <c r="J29" s="15"/>
      <c r="K29" s="15"/>
      <c r="L29" s="3">
        <f t="shared" si="0"/>
        <v>0</v>
      </c>
      <c r="M29" s="3">
        <f t="shared" si="1"/>
        <v>0</v>
      </c>
      <c r="N29" s="21">
        <f t="shared" si="2"/>
        <v>0</v>
      </c>
      <c r="O29" s="21">
        <f t="shared" si="3"/>
        <v>0</v>
      </c>
      <c r="P29" s="21">
        <f t="shared" si="4"/>
        <v>0</v>
      </c>
      <c r="R29" s="14" t="s">
        <v>23</v>
      </c>
      <c r="X29" s="8" t="s">
        <v>111</v>
      </c>
    </row>
    <row r="30" spans="2:24" x14ac:dyDescent="0.25">
      <c r="B30" s="16">
        <v>16</v>
      </c>
      <c r="C30" s="2"/>
      <c r="D30" s="15"/>
      <c r="E30" s="15"/>
      <c r="F30" s="15"/>
      <c r="G30" s="15"/>
      <c r="H30" s="15"/>
      <c r="I30" s="15"/>
      <c r="J30" s="15"/>
      <c r="K30" s="15"/>
      <c r="L30" s="3">
        <f t="shared" si="0"/>
        <v>0</v>
      </c>
      <c r="M30" s="3">
        <f t="shared" si="1"/>
        <v>0</v>
      </c>
      <c r="N30" s="21">
        <f t="shared" si="2"/>
        <v>0</v>
      </c>
      <c r="O30" s="21">
        <f t="shared" si="3"/>
        <v>0</v>
      </c>
      <c r="P30" s="21">
        <f t="shared" si="4"/>
        <v>0</v>
      </c>
      <c r="R30" s="14" t="s">
        <v>24</v>
      </c>
      <c r="X30" s="8" t="s">
        <v>112</v>
      </c>
    </row>
    <row r="31" spans="2:24" x14ac:dyDescent="0.25">
      <c r="B31" s="16">
        <v>17</v>
      </c>
      <c r="C31" s="2"/>
      <c r="D31" s="15"/>
      <c r="E31" s="15"/>
      <c r="F31" s="15"/>
      <c r="G31" s="15"/>
      <c r="H31" s="15"/>
      <c r="I31" s="15"/>
      <c r="J31" s="15"/>
      <c r="K31" s="15"/>
      <c r="L31" s="3">
        <f t="shared" si="0"/>
        <v>0</v>
      </c>
      <c r="M31" s="3">
        <f t="shared" si="1"/>
        <v>0</v>
      </c>
      <c r="N31" s="21">
        <f t="shared" si="2"/>
        <v>0</v>
      </c>
      <c r="O31" s="21">
        <f t="shared" si="3"/>
        <v>0</v>
      </c>
      <c r="P31" s="21">
        <f t="shared" si="4"/>
        <v>0</v>
      </c>
      <c r="R31" s="14" t="s">
        <v>25</v>
      </c>
      <c r="X31" s="8" t="s">
        <v>113</v>
      </c>
    </row>
    <row r="32" spans="2:24" x14ac:dyDescent="0.25">
      <c r="B32" s="16">
        <v>18</v>
      </c>
      <c r="C32" s="2"/>
      <c r="D32" s="15"/>
      <c r="E32" s="15"/>
      <c r="F32" s="15"/>
      <c r="G32" s="15"/>
      <c r="H32" s="15"/>
      <c r="I32" s="15"/>
      <c r="J32" s="15"/>
      <c r="K32" s="15"/>
      <c r="L32" s="3">
        <f t="shared" si="0"/>
        <v>0</v>
      </c>
      <c r="M32" s="3">
        <f t="shared" si="1"/>
        <v>0</v>
      </c>
      <c r="N32" s="21">
        <f t="shared" si="2"/>
        <v>0</v>
      </c>
      <c r="O32" s="21">
        <f t="shared" si="3"/>
        <v>0</v>
      </c>
      <c r="P32" s="21">
        <f t="shared" si="4"/>
        <v>0</v>
      </c>
      <c r="R32" s="14" t="s">
        <v>26</v>
      </c>
      <c r="X32" s="8" t="s">
        <v>114</v>
      </c>
    </row>
    <row r="33" spans="2:24" x14ac:dyDescent="0.25">
      <c r="B33" s="16">
        <v>19</v>
      </c>
      <c r="C33" s="2"/>
      <c r="D33" s="15"/>
      <c r="E33" s="15"/>
      <c r="F33" s="15"/>
      <c r="G33" s="15"/>
      <c r="H33" s="15"/>
      <c r="I33" s="15"/>
      <c r="J33" s="15"/>
      <c r="K33" s="15"/>
      <c r="L33" s="3">
        <f t="shared" si="0"/>
        <v>0</v>
      </c>
      <c r="M33" s="3">
        <f t="shared" si="1"/>
        <v>0</v>
      </c>
      <c r="N33" s="21">
        <f t="shared" si="2"/>
        <v>0</v>
      </c>
      <c r="O33" s="21">
        <f t="shared" si="3"/>
        <v>0</v>
      </c>
      <c r="P33" s="21">
        <f t="shared" si="4"/>
        <v>0</v>
      </c>
      <c r="R33" s="14" t="s">
        <v>27</v>
      </c>
      <c r="X33" s="8" t="s">
        <v>115</v>
      </c>
    </row>
    <row r="34" spans="2:24" x14ac:dyDescent="0.25">
      <c r="B34" s="16">
        <v>20</v>
      </c>
      <c r="C34" s="2"/>
      <c r="D34" s="15"/>
      <c r="E34" s="15"/>
      <c r="F34" s="15"/>
      <c r="G34" s="15"/>
      <c r="H34" s="15"/>
      <c r="I34" s="15"/>
      <c r="J34" s="15"/>
      <c r="K34" s="15"/>
      <c r="L34" s="3">
        <f t="shared" si="0"/>
        <v>0</v>
      </c>
      <c r="M34" s="3">
        <f t="shared" si="1"/>
        <v>0</v>
      </c>
      <c r="N34" s="21">
        <f t="shared" si="2"/>
        <v>0</v>
      </c>
      <c r="O34" s="21">
        <f t="shared" si="3"/>
        <v>0</v>
      </c>
      <c r="P34" s="21">
        <f t="shared" si="4"/>
        <v>0</v>
      </c>
      <c r="R34" s="14" t="s">
        <v>28</v>
      </c>
      <c r="X34" s="8" t="s">
        <v>116</v>
      </c>
    </row>
    <row r="35" spans="2:24" x14ac:dyDescent="0.25">
      <c r="B35" s="16">
        <v>21</v>
      </c>
      <c r="C35" s="2"/>
      <c r="D35" s="15"/>
      <c r="E35" s="15"/>
      <c r="F35" s="15"/>
      <c r="G35" s="15"/>
      <c r="H35" s="15"/>
      <c r="I35" s="15"/>
      <c r="J35" s="15"/>
      <c r="K35" s="15"/>
      <c r="L35" s="3">
        <f t="shared" si="0"/>
        <v>0</v>
      </c>
      <c r="M35" s="3">
        <f t="shared" si="1"/>
        <v>0</v>
      </c>
      <c r="N35" s="21">
        <f t="shared" si="2"/>
        <v>0</v>
      </c>
      <c r="O35" s="21">
        <f t="shared" si="3"/>
        <v>0</v>
      </c>
      <c r="P35" s="21">
        <f t="shared" si="4"/>
        <v>0</v>
      </c>
      <c r="R35" s="14" t="s">
        <v>29</v>
      </c>
      <c r="X35" s="8" t="s">
        <v>117</v>
      </c>
    </row>
    <row r="36" spans="2:24" x14ac:dyDescent="0.25">
      <c r="B36" s="16">
        <v>22</v>
      </c>
      <c r="C36" s="2"/>
      <c r="D36" s="15"/>
      <c r="E36" s="15"/>
      <c r="F36" s="15"/>
      <c r="G36" s="15"/>
      <c r="H36" s="15"/>
      <c r="I36" s="15"/>
      <c r="J36" s="15"/>
      <c r="K36" s="15"/>
      <c r="L36" s="3">
        <f t="shared" si="0"/>
        <v>0</v>
      </c>
      <c r="M36" s="3">
        <f t="shared" si="1"/>
        <v>0</v>
      </c>
      <c r="N36" s="21">
        <f t="shared" si="2"/>
        <v>0</v>
      </c>
      <c r="O36" s="21">
        <f t="shared" si="3"/>
        <v>0</v>
      </c>
      <c r="P36" s="21">
        <f t="shared" si="4"/>
        <v>0</v>
      </c>
      <c r="R36" s="14" t="s">
        <v>30</v>
      </c>
      <c r="X36" s="8" t="s">
        <v>118</v>
      </c>
    </row>
    <row r="37" spans="2:24" x14ac:dyDescent="0.25">
      <c r="B37" s="16">
        <v>23</v>
      </c>
      <c r="C37" s="2"/>
      <c r="D37" s="15"/>
      <c r="E37" s="15"/>
      <c r="F37" s="15"/>
      <c r="G37" s="15"/>
      <c r="H37" s="15"/>
      <c r="I37" s="15"/>
      <c r="J37" s="15"/>
      <c r="K37" s="15"/>
      <c r="L37" s="3">
        <f t="shared" si="0"/>
        <v>0</v>
      </c>
      <c r="M37" s="3">
        <f t="shared" si="1"/>
        <v>0</v>
      </c>
      <c r="N37" s="21">
        <f t="shared" si="2"/>
        <v>0</v>
      </c>
      <c r="O37" s="21">
        <f t="shared" si="3"/>
        <v>0</v>
      </c>
      <c r="P37" s="21">
        <f t="shared" si="4"/>
        <v>0</v>
      </c>
      <c r="R37" s="14" t="s">
        <v>31</v>
      </c>
      <c r="X37" s="8" t="s">
        <v>119</v>
      </c>
    </row>
    <row r="38" spans="2:24" x14ac:dyDescent="0.25">
      <c r="B38" s="16">
        <v>24</v>
      </c>
      <c r="C38" s="2"/>
      <c r="D38" s="15"/>
      <c r="E38" s="15"/>
      <c r="F38" s="15"/>
      <c r="G38" s="15"/>
      <c r="H38" s="15"/>
      <c r="I38" s="15"/>
      <c r="J38" s="15"/>
      <c r="K38" s="15"/>
      <c r="L38" s="3">
        <f t="shared" si="0"/>
        <v>0</v>
      </c>
      <c r="M38" s="3">
        <f t="shared" si="1"/>
        <v>0</v>
      </c>
      <c r="N38" s="21">
        <f t="shared" si="2"/>
        <v>0</v>
      </c>
      <c r="O38" s="21">
        <f t="shared" si="3"/>
        <v>0</v>
      </c>
      <c r="P38" s="21">
        <f t="shared" si="4"/>
        <v>0</v>
      </c>
      <c r="R38" s="14" t="s">
        <v>32</v>
      </c>
      <c r="X38" s="8" t="s">
        <v>120</v>
      </c>
    </row>
    <row r="39" spans="2:24" x14ac:dyDescent="0.25">
      <c r="B39" s="16">
        <v>25</v>
      </c>
      <c r="C39" s="2"/>
      <c r="D39" s="15"/>
      <c r="E39" s="15"/>
      <c r="F39" s="15"/>
      <c r="G39" s="15"/>
      <c r="H39" s="15"/>
      <c r="I39" s="15"/>
      <c r="J39" s="15"/>
      <c r="K39" s="15"/>
      <c r="L39" s="3">
        <f t="shared" si="0"/>
        <v>0</v>
      </c>
      <c r="M39" s="3">
        <f t="shared" si="1"/>
        <v>0</v>
      </c>
      <c r="N39" s="21">
        <f t="shared" si="2"/>
        <v>0</v>
      </c>
      <c r="O39" s="21">
        <f t="shared" si="3"/>
        <v>0</v>
      </c>
      <c r="P39" s="21">
        <f t="shared" si="4"/>
        <v>0</v>
      </c>
      <c r="R39" s="14" t="s">
        <v>33</v>
      </c>
      <c r="X39" s="8" t="s">
        <v>121</v>
      </c>
    </row>
    <row r="40" spans="2:24" x14ac:dyDescent="0.25">
      <c r="B40" s="16">
        <v>26</v>
      </c>
      <c r="C40" s="2"/>
      <c r="D40" s="15"/>
      <c r="E40" s="15"/>
      <c r="F40" s="15"/>
      <c r="G40" s="15"/>
      <c r="H40" s="15"/>
      <c r="I40" s="15"/>
      <c r="J40" s="15"/>
      <c r="K40" s="15"/>
      <c r="L40" s="3">
        <f t="shared" si="0"/>
        <v>0</v>
      </c>
      <c r="M40" s="3">
        <f t="shared" si="1"/>
        <v>0</v>
      </c>
      <c r="N40" s="21">
        <f t="shared" si="2"/>
        <v>0</v>
      </c>
      <c r="O40" s="21">
        <f t="shared" si="3"/>
        <v>0</v>
      </c>
      <c r="P40" s="21">
        <f t="shared" si="4"/>
        <v>0</v>
      </c>
      <c r="R40" s="14" t="s">
        <v>34</v>
      </c>
      <c r="X40" s="8" t="s">
        <v>122</v>
      </c>
    </row>
    <row r="41" spans="2:24" x14ac:dyDescent="0.25">
      <c r="B41" s="16">
        <v>27</v>
      </c>
      <c r="C41" s="2"/>
      <c r="D41" s="15"/>
      <c r="E41" s="15"/>
      <c r="F41" s="15"/>
      <c r="G41" s="15"/>
      <c r="H41" s="15"/>
      <c r="I41" s="15"/>
      <c r="J41" s="15"/>
      <c r="K41" s="15"/>
      <c r="L41" s="3">
        <f t="shared" si="0"/>
        <v>0</v>
      </c>
      <c r="M41" s="3">
        <f t="shared" si="1"/>
        <v>0</v>
      </c>
      <c r="N41" s="21">
        <f t="shared" si="2"/>
        <v>0</v>
      </c>
      <c r="O41" s="21">
        <f t="shared" si="3"/>
        <v>0</v>
      </c>
      <c r="P41" s="21">
        <f t="shared" si="4"/>
        <v>0</v>
      </c>
      <c r="R41" s="14" t="s">
        <v>35</v>
      </c>
      <c r="X41" s="8" t="s">
        <v>123</v>
      </c>
    </row>
    <row r="42" spans="2:24" x14ac:dyDescent="0.25">
      <c r="B42" s="16">
        <v>28</v>
      </c>
      <c r="C42" s="2"/>
      <c r="D42" s="15"/>
      <c r="E42" s="15"/>
      <c r="F42" s="15"/>
      <c r="G42" s="15"/>
      <c r="H42" s="15"/>
      <c r="I42" s="15"/>
      <c r="J42" s="15"/>
      <c r="K42" s="15"/>
      <c r="L42" s="3">
        <f t="shared" si="0"/>
        <v>0</v>
      </c>
      <c r="M42" s="3">
        <f t="shared" si="1"/>
        <v>0</v>
      </c>
      <c r="N42" s="21">
        <f t="shared" si="2"/>
        <v>0</v>
      </c>
      <c r="O42" s="21">
        <f t="shared" si="3"/>
        <v>0</v>
      </c>
      <c r="P42" s="21">
        <f t="shared" si="4"/>
        <v>0</v>
      </c>
      <c r="R42" s="14" t="s">
        <v>36</v>
      </c>
      <c r="X42" s="8" t="s">
        <v>124</v>
      </c>
    </row>
    <row r="43" spans="2:24" x14ac:dyDescent="0.25">
      <c r="B43" s="16">
        <v>29</v>
      </c>
      <c r="C43" s="2"/>
      <c r="D43" s="15"/>
      <c r="E43" s="15"/>
      <c r="F43" s="15"/>
      <c r="G43" s="15"/>
      <c r="H43" s="15"/>
      <c r="I43" s="15"/>
      <c r="J43" s="15"/>
      <c r="K43" s="15"/>
      <c r="L43" s="3">
        <f t="shared" si="0"/>
        <v>0</v>
      </c>
      <c r="M43" s="3">
        <f t="shared" si="1"/>
        <v>0</v>
      </c>
      <c r="N43" s="21">
        <f t="shared" si="2"/>
        <v>0</v>
      </c>
      <c r="O43" s="21">
        <f t="shared" si="3"/>
        <v>0</v>
      </c>
      <c r="P43" s="21">
        <f t="shared" si="4"/>
        <v>0</v>
      </c>
      <c r="R43" s="14" t="s">
        <v>37</v>
      </c>
      <c r="X43" s="8" t="s">
        <v>125</v>
      </c>
    </row>
    <row r="44" spans="2:24" x14ac:dyDescent="0.25">
      <c r="B44" s="16">
        <v>30</v>
      </c>
      <c r="C44" s="2"/>
      <c r="D44" s="15"/>
      <c r="E44" s="15"/>
      <c r="F44" s="15"/>
      <c r="G44" s="15"/>
      <c r="H44" s="15"/>
      <c r="I44" s="15"/>
      <c r="J44" s="15"/>
      <c r="K44" s="15"/>
      <c r="L44" s="3">
        <f t="shared" si="0"/>
        <v>0</v>
      </c>
      <c r="M44" s="3">
        <f t="shared" si="1"/>
        <v>0</v>
      </c>
      <c r="N44" s="21">
        <f t="shared" si="2"/>
        <v>0</v>
      </c>
      <c r="O44" s="21">
        <f t="shared" si="3"/>
        <v>0</v>
      </c>
      <c r="P44" s="21">
        <f t="shared" si="4"/>
        <v>0</v>
      </c>
      <c r="R44" s="14" t="s">
        <v>38</v>
      </c>
      <c r="X44" s="8" t="s">
        <v>126</v>
      </c>
    </row>
    <row r="45" spans="2:24" x14ac:dyDescent="0.25">
      <c r="B45" s="16">
        <v>31</v>
      </c>
      <c r="C45" s="2"/>
      <c r="D45" s="15"/>
      <c r="E45" s="15"/>
      <c r="F45" s="15"/>
      <c r="G45" s="15"/>
      <c r="H45" s="15"/>
      <c r="I45" s="15"/>
      <c r="J45" s="15"/>
      <c r="K45" s="15"/>
      <c r="L45" s="3">
        <f t="shared" si="0"/>
        <v>0</v>
      </c>
      <c r="M45" s="3">
        <f t="shared" si="1"/>
        <v>0</v>
      </c>
      <c r="N45" s="21">
        <f t="shared" si="2"/>
        <v>0</v>
      </c>
      <c r="O45" s="21">
        <f t="shared" si="3"/>
        <v>0</v>
      </c>
      <c r="P45" s="21">
        <f t="shared" si="4"/>
        <v>0</v>
      </c>
      <c r="R45" s="14" t="s">
        <v>39</v>
      </c>
      <c r="X45" s="8" t="s">
        <v>127</v>
      </c>
    </row>
    <row r="46" spans="2:24" x14ac:dyDescent="0.25">
      <c r="B46" s="16">
        <v>32</v>
      </c>
      <c r="C46" s="2"/>
      <c r="D46" s="15"/>
      <c r="E46" s="15"/>
      <c r="F46" s="15"/>
      <c r="G46" s="15"/>
      <c r="H46" s="15"/>
      <c r="I46" s="15"/>
      <c r="J46" s="15"/>
      <c r="K46" s="15"/>
      <c r="L46" s="3">
        <f t="shared" si="0"/>
        <v>0</v>
      </c>
      <c r="M46" s="3">
        <f t="shared" si="1"/>
        <v>0</v>
      </c>
      <c r="N46" s="21">
        <f t="shared" si="2"/>
        <v>0</v>
      </c>
      <c r="O46" s="21">
        <f t="shared" si="3"/>
        <v>0</v>
      </c>
      <c r="P46" s="21">
        <f t="shared" si="4"/>
        <v>0</v>
      </c>
      <c r="R46" s="14" t="s">
        <v>40</v>
      </c>
      <c r="X46" s="8" t="s">
        <v>128</v>
      </c>
    </row>
    <row r="47" spans="2:24" x14ac:dyDescent="0.25">
      <c r="B47" s="16">
        <v>33</v>
      </c>
      <c r="C47" s="2"/>
      <c r="D47" s="15"/>
      <c r="E47" s="15"/>
      <c r="F47" s="15"/>
      <c r="G47" s="15"/>
      <c r="H47" s="15"/>
      <c r="I47" s="15"/>
      <c r="J47" s="15"/>
      <c r="K47" s="15"/>
      <c r="L47" s="3">
        <f t="shared" si="0"/>
        <v>0</v>
      </c>
      <c r="M47" s="3">
        <f t="shared" si="1"/>
        <v>0</v>
      </c>
      <c r="N47" s="21">
        <f t="shared" si="2"/>
        <v>0</v>
      </c>
      <c r="O47" s="21">
        <f t="shared" si="3"/>
        <v>0</v>
      </c>
      <c r="P47" s="21">
        <f t="shared" si="4"/>
        <v>0</v>
      </c>
      <c r="R47" s="14" t="s">
        <v>41</v>
      </c>
      <c r="X47" s="8" t="s">
        <v>129</v>
      </c>
    </row>
    <row r="48" spans="2:24" x14ac:dyDescent="0.25">
      <c r="B48" s="16">
        <v>34</v>
      </c>
      <c r="C48" s="2"/>
      <c r="D48" s="15"/>
      <c r="E48" s="15"/>
      <c r="F48" s="15"/>
      <c r="G48" s="15"/>
      <c r="H48" s="15"/>
      <c r="I48" s="15"/>
      <c r="J48" s="15"/>
      <c r="K48" s="15"/>
      <c r="L48" s="3">
        <f t="shared" si="0"/>
        <v>0</v>
      </c>
      <c r="M48" s="3">
        <f t="shared" si="1"/>
        <v>0</v>
      </c>
      <c r="N48" s="21">
        <f t="shared" si="2"/>
        <v>0</v>
      </c>
      <c r="O48" s="21">
        <f t="shared" si="3"/>
        <v>0</v>
      </c>
      <c r="P48" s="21">
        <f t="shared" si="4"/>
        <v>0</v>
      </c>
      <c r="R48" s="14" t="s">
        <v>42</v>
      </c>
      <c r="X48" s="8" t="s">
        <v>130</v>
      </c>
    </row>
    <row r="49" spans="2:24" x14ac:dyDescent="0.25">
      <c r="B49" s="16">
        <v>35</v>
      </c>
      <c r="C49" s="2"/>
      <c r="D49" s="15"/>
      <c r="E49" s="15"/>
      <c r="F49" s="15"/>
      <c r="G49" s="15"/>
      <c r="H49" s="15"/>
      <c r="I49" s="15"/>
      <c r="J49" s="15"/>
      <c r="K49" s="15"/>
      <c r="L49" s="3">
        <f t="shared" si="0"/>
        <v>0</v>
      </c>
      <c r="M49" s="3">
        <f t="shared" si="1"/>
        <v>0</v>
      </c>
      <c r="N49" s="21">
        <f t="shared" si="2"/>
        <v>0</v>
      </c>
      <c r="O49" s="21">
        <f t="shared" si="3"/>
        <v>0</v>
      </c>
      <c r="P49" s="21">
        <f t="shared" si="4"/>
        <v>0</v>
      </c>
      <c r="R49" s="14" t="s">
        <v>43</v>
      </c>
      <c r="X49" s="8" t="s">
        <v>131</v>
      </c>
    </row>
    <row r="50" spans="2:24" x14ac:dyDescent="0.25">
      <c r="B50" s="16">
        <v>36</v>
      </c>
      <c r="C50" s="2"/>
      <c r="D50" s="15"/>
      <c r="E50" s="15"/>
      <c r="F50" s="15"/>
      <c r="G50" s="15"/>
      <c r="H50" s="15"/>
      <c r="I50" s="15"/>
      <c r="J50" s="15"/>
      <c r="K50" s="15"/>
      <c r="L50" s="3">
        <f t="shared" si="0"/>
        <v>0</v>
      </c>
      <c r="M50" s="3">
        <f t="shared" si="1"/>
        <v>0</v>
      </c>
      <c r="N50" s="21">
        <f t="shared" si="2"/>
        <v>0</v>
      </c>
      <c r="O50" s="21">
        <f t="shared" si="3"/>
        <v>0</v>
      </c>
      <c r="P50" s="21">
        <f t="shared" si="4"/>
        <v>0</v>
      </c>
      <c r="R50" s="14" t="s">
        <v>44</v>
      </c>
      <c r="X50" s="8" t="s">
        <v>132</v>
      </c>
    </row>
    <row r="51" spans="2:24" x14ac:dyDescent="0.25">
      <c r="B51" s="16">
        <v>37</v>
      </c>
      <c r="C51" s="2"/>
      <c r="D51" s="15"/>
      <c r="E51" s="15"/>
      <c r="F51" s="15"/>
      <c r="G51" s="15"/>
      <c r="H51" s="15"/>
      <c r="I51" s="15"/>
      <c r="J51" s="15"/>
      <c r="K51" s="15"/>
      <c r="L51" s="3">
        <f t="shared" si="0"/>
        <v>0</v>
      </c>
      <c r="M51" s="3">
        <f t="shared" si="1"/>
        <v>0</v>
      </c>
      <c r="N51" s="21">
        <f t="shared" si="2"/>
        <v>0</v>
      </c>
      <c r="O51" s="21">
        <f t="shared" si="3"/>
        <v>0</v>
      </c>
      <c r="P51" s="21">
        <f t="shared" si="4"/>
        <v>0</v>
      </c>
      <c r="R51" s="14" t="s">
        <v>45</v>
      </c>
      <c r="X51" s="8" t="s">
        <v>133</v>
      </c>
    </row>
    <row r="52" spans="2:24" x14ac:dyDescent="0.25">
      <c r="B52" s="16">
        <v>38</v>
      </c>
      <c r="C52" s="2"/>
      <c r="D52" s="15"/>
      <c r="E52" s="15"/>
      <c r="F52" s="15"/>
      <c r="G52" s="15"/>
      <c r="H52" s="15"/>
      <c r="I52" s="15"/>
      <c r="J52" s="15"/>
      <c r="K52" s="15"/>
      <c r="L52" s="3">
        <f t="shared" si="0"/>
        <v>0</v>
      </c>
      <c r="M52" s="3">
        <f t="shared" si="1"/>
        <v>0</v>
      </c>
      <c r="N52" s="21">
        <f t="shared" si="2"/>
        <v>0</v>
      </c>
      <c r="O52" s="21">
        <f t="shared" si="3"/>
        <v>0</v>
      </c>
      <c r="P52" s="21">
        <f t="shared" si="4"/>
        <v>0</v>
      </c>
      <c r="R52" s="14" t="s">
        <v>46</v>
      </c>
      <c r="X52" s="8" t="s">
        <v>134</v>
      </c>
    </row>
    <row r="53" spans="2:24" x14ac:dyDescent="0.25">
      <c r="B53" s="16">
        <v>39</v>
      </c>
      <c r="C53" s="2"/>
      <c r="D53" s="15"/>
      <c r="E53" s="15"/>
      <c r="F53" s="15"/>
      <c r="G53" s="15"/>
      <c r="H53" s="15"/>
      <c r="I53" s="15"/>
      <c r="J53" s="15"/>
      <c r="K53" s="15"/>
      <c r="L53" s="3">
        <f t="shared" si="0"/>
        <v>0</v>
      </c>
      <c r="M53" s="3">
        <f t="shared" si="1"/>
        <v>0</v>
      </c>
      <c r="N53" s="21">
        <f t="shared" si="2"/>
        <v>0</v>
      </c>
      <c r="O53" s="21">
        <f t="shared" si="3"/>
        <v>0</v>
      </c>
      <c r="P53" s="21">
        <f t="shared" si="4"/>
        <v>0</v>
      </c>
      <c r="R53" s="14" t="s">
        <v>47</v>
      </c>
      <c r="X53" s="8" t="s">
        <v>135</v>
      </c>
    </row>
    <row r="54" spans="2:24" x14ac:dyDescent="0.25">
      <c r="B54" s="16">
        <v>40</v>
      </c>
      <c r="C54" s="2"/>
      <c r="D54" s="15"/>
      <c r="E54" s="15"/>
      <c r="F54" s="15"/>
      <c r="G54" s="15"/>
      <c r="H54" s="15"/>
      <c r="I54" s="15"/>
      <c r="J54" s="15"/>
      <c r="K54" s="15"/>
      <c r="L54" s="3">
        <f t="shared" si="0"/>
        <v>0</v>
      </c>
      <c r="M54" s="3">
        <f t="shared" si="1"/>
        <v>0</v>
      </c>
      <c r="N54" s="21">
        <f t="shared" si="2"/>
        <v>0</v>
      </c>
      <c r="O54" s="21">
        <f t="shared" si="3"/>
        <v>0</v>
      </c>
      <c r="P54" s="21">
        <f t="shared" si="4"/>
        <v>0</v>
      </c>
      <c r="R54" s="14" t="s">
        <v>48</v>
      </c>
      <c r="X54" s="8" t="s">
        <v>136</v>
      </c>
    </row>
    <row r="55" spans="2:24" x14ac:dyDescent="0.25">
      <c r="R55" s="14" t="s">
        <v>49</v>
      </c>
      <c r="X55" s="8" t="s">
        <v>137</v>
      </c>
    </row>
    <row r="56" spans="2:24" x14ac:dyDescent="0.25">
      <c r="B56" s="26" t="s">
        <v>100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R56" s="14" t="s">
        <v>50</v>
      </c>
      <c r="X56" s="8" t="s">
        <v>138</v>
      </c>
    </row>
    <row r="57" spans="2:24" x14ac:dyDescent="0.25">
      <c r="R57" s="14" t="s">
        <v>51</v>
      </c>
      <c r="X57" s="8" t="s">
        <v>139</v>
      </c>
    </row>
    <row r="58" spans="2:24" hidden="1" x14ac:dyDescent="0.25">
      <c r="R58" s="14" t="s">
        <v>52</v>
      </c>
      <c r="X58" s="8" t="s">
        <v>140</v>
      </c>
    </row>
    <row r="59" spans="2:24" hidden="1" x14ac:dyDescent="0.25">
      <c r="R59" s="14" t="s">
        <v>53</v>
      </c>
      <c r="X59" s="8" t="s">
        <v>141</v>
      </c>
    </row>
    <row r="60" spans="2:24" hidden="1" x14ac:dyDescent="0.25">
      <c r="R60" s="14" t="s">
        <v>54</v>
      </c>
      <c r="X60" s="8" t="s">
        <v>142</v>
      </c>
    </row>
    <row r="61" spans="2:24" hidden="1" x14ac:dyDescent="0.25">
      <c r="R61" s="14" t="s">
        <v>55</v>
      </c>
      <c r="X61" s="8" t="s">
        <v>143</v>
      </c>
    </row>
    <row r="62" spans="2:24" hidden="1" x14ac:dyDescent="0.25">
      <c r="R62" s="14" t="s">
        <v>56</v>
      </c>
      <c r="X62" s="8" t="s">
        <v>144</v>
      </c>
    </row>
    <row r="63" spans="2:24" hidden="1" x14ac:dyDescent="0.25">
      <c r="R63" s="14" t="s">
        <v>57</v>
      </c>
      <c r="X63" s="8" t="s">
        <v>145</v>
      </c>
    </row>
    <row r="64" spans="2:24" hidden="1" x14ac:dyDescent="0.25">
      <c r="R64" s="14" t="s">
        <v>58</v>
      </c>
      <c r="X64" s="8" t="s">
        <v>146</v>
      </c>
    </row>
    <row r="65" spans="18:24" hidden="1" x14ac:dyDescent="0.25">
      <c r="R65" s="14" t="s">
        <v>59</v>
      </c>
      <c r="X65" s="8" t="s">
        <v>147</v>
      </c>
    </row>
    <row r="66" spans="18:24" hidden="1" x14ac:dyDescent="0.25">
      <c r="R66" s="14" t="s">
        <v>60</v>
      </c>
      <c r="X66" s="8" t="s">
        <v>148</v>
      </c>
    </row>
    <row r="67" spans="18:24" hidden="1" x14ac:dyDescent="0.25">
      <c r="R67" s="14" t="s">
        <v>61</v>
      </c>
      <c r="X67" s="8" t="s">
        <v>149</v>
      </c>
    </row>
    <row r="68" spans="18:24" hidden="1" x14ac:dyDescent="0.25">
      <c r="R68" s="14" t="s">
        <v>62</v>
      </c>
      <c r="X68" s="8" t="s">
        <v>150</v>
      </c>
    </row>
    <row r="69" spans="18:24" hidden="1" x14ac:dyDescent="0.25">
      <c r="R69" s="14" t="s">
        <v>63</v>
      </c>
      <c r="X69" s="8" t="s">
        <v>151</v>
      </c>
    </row>
    <row r="70" spans="18:24" hidden="1" x14ac:dyDescent="0.25">
      <c r="R70" s="14" t="s">
        <v>64</v>
      </c>
      <c r="X70" s="8" t="s">
        <v>152</v>
      </c>
    </row>
    <row r="71" spans="18:24" hidden="1" x14ac:dyDescent="0.25">
      <c r="R71" s="14" t="s">
        <v>65</v>
      </c>
      <c r="X71" s="8" t="s">
        <v>153</v>
      </c>
    </row>
    <row r="72" spans="18:24" hidden="1" x14ac:dyDescent="0.25">
      <c r="R72" s="14" t="s">
        <v>66</v>
      </c>
    </row>
    <row r="73" spans="18:24" hidden="1" x14ac:dyDescent="0.25">
      <c r="R73" s="14" t="s">
        <v>67</v>
      </c>
    </row>
    <row r="74" spans="18:24" hidden="1" x14ac:dyDescent="0.25">
      <c r="R74" s="14" t="s">
        <v>68</v>
      </c>
    </row>
    <row r="75" spans="18:24" hidden="1" x14ac:dyDescent="0.25">
      <c r="R75" s="14" t="s">
        <v>69</v>
      </c>
    </row>
    <row r="76" spans="18:24" hidden="1" x14ac:dyDescent="0.25">
      <c r="R76" s="14" t="s">
        <v>70</v>
      </c>
    </row>
    <row r="77" spans="18:24" hidden="1" x14ac:dyDescent="0.25">
      <c r="R77" s="14" t="s">
        <v>71</v>
      </c>
    </row>
    <row r="78" spans="18:24" hidden="1" x14ac:dyDescent="0.25">
      <c r="R78" s="14" t="s">
        <v>72</v>
      </c>
    </row>
    <row r="79" spans="18:24" hidden="1" x14ac:dyDescent="0.25">
      <c r="R79" s="14" t="s">
        <v>73</v>
      </c>
    </row>
    <row r="80" spans="18:24" hidden="1" x14ac:dyDescent="0.25">
      <c r="R80" s="14" t="s">
        <v>74</v>
      </c>
    </row>
    <row r="81" spans="18:18" hidden="1" x14ac:dyDescent="0.25">
      <c r="R81" s="14" t="s">
        <v>75</v>
      </c>
    </row>
    <row r="82" spans="18:18" hidden="1" x14ac:dyDescent="0.25">
      <c r="R82" s="14" t="s">
        <v>76</v>
      </c>
    </row>
    <row r="83" spans="18:18" hidden="1" x14ac:dyDescent="0.25">
      <c r="R83" s="14" t="s">
        <v>77</v>
      </c>
    </row>
    <row r="84" spans="18:18" hidden="1" x14ac:dyDescent="0.25">
      <c r="R84" s="14" t="s">
        <v>78</v>
      </c>
    </row>
    <row r="85" spans="18:18" hidden="1" x14ac:dyDescent="0.25">
      <c r="R85" s="14" t="s">
        <v>79</v>
      </c>
    </row>
    <row r="86" spans="18:18" hidden="1" x14ac:dyDescent="0.25">
      <c r="R86" s="14" t="s">
        <v>80</v>
      </c>
    </row>
    <row r="87" spans="18:18" hidden="1" x14ac:dyDescent="0.25">
      <c r="R87" s="14" t="s">
        <v>81</v>
      </c>
    </row>
    <row r="88" spans="18:18" hidden="1" x14ac:dyDescent="0.25">
      <c r="R88" s="14" t="s">
        <v>9</v>
      </c>
    </row>
    <row r="89" spans="18:18" hidden="1" x14ac:dyDescent="0.25">
      <c r="R89" s="14" t="s">
        <v>82</v>
      </c>
    </row>
    <row r="90" spans="18:18" hidden="1" x14ac:dyDescent="0.25">
      <c r="R90" s="14" t="s">
        <v>10</v>
      </c>
    </row>
    <row r="91" spans="18:18" hidden="1" x14ac:dyDescent="0.25">
      <c r="R91" s="14" t="s">
        <v>11</v>
      </c>
    </row>
    <row r="92" spans="18:18" hidden="1" x14ac:dyDescent="0.25">
      <c r="R92" s="14" t="s">
        <v>12</v>
      </c>
    </row>
    <row r="93" spans="18:18" hidden="1" x14ac:dyDescent="0.25">
      <c r="R93" s="14" t="s">
        <v>13</v>
      </c>
    </row>
    <row r="94" spans="18:18" hidden="1" x14ac:dyDescent="0.25">
      <c r="R94" s="14" t="s">
        <v>14</v>
      </c>
    </row>
    <row r="95" spans="18:18" hidden="1" x14ac:dyDescent="0.25">
      <c r="R95" s="14" t="s">
        <v>83</v>
      </c>
    </row>
    <row r="96" spans="18:18" hidden="1" x14ac:dyDescent="0.25">
      <c r="R96" s="14" t="s">
        <v>84</v>
      </c>
    </row>
    <row r="97" spans="18:18" hidden="1" x14ac:dyDescent="0.25">
      <c r="R97" s="14" t="s">
        <v>15</v>
      </c>
    </row>
    <row r="98" spans="18:18" hidden="1" x14ac:dyDescent="0.25">
      <c r="R98" s="14" t="s">
        <v>16</v>
      </c>
    </row>
    <row r="99" spans="18:18" hidden="1" x14ac:dyDescent="0.25">
      <c r="R99" s="14" t="s">
        <v>17</v>
      </c>
    </row>
    <row r="100" spans="18:18" hidden="1" x14ac:dyDescent="0.25">
      <c r="R100" s="14" t="s">
        <v>85</v>
      </c>
    </row>
    <row r="101" spans="18:18" hidden="1" x14ac:dyDescent="0.25">
      <c r="R101" s="14" t="s">
        <v>18</v>
      </c>
    </row>
    <row r="102" spans="18:18" hidden="1" x14ac:dyDescent="0.25">
      <c r="R102" s="14" t="s">
        <v>20</v>
      </c>
    </row>
    <row r="103" spans="18:18" hidden="1" x14ac:dyDescent="0.25">
      <c r="R103" s="14" t="s">
        <v>21</v>
      </c>
    </row>
    <row r="104" spans="18:18" hidden="1" x14ac:dyDescent="0.25">
      <c r="R104" s="14" t="s">
        <v>22</v>
      </c>
    </row>
    <row r="105" spans="18:18" hidden="1" x14ac:dyDescent="0.25">
      <c r="R105" s="14" t="s">
        <v>23</v>
      </c>
    </row>
    <row r="106" spans="18:18" hidden="1" x14ac:dyDescent="0.25">
      <c r="R106" s="14" t="s">
        <v>24</v>
      </c>
    </row>
    <row r="107" spans="18:18" hidden="1" x14ac:dyDescent="0.25">
      <c r="R107" s="14" t="s">
        <v>86</v>
      </c>
    </row>
    <row r="108" spans="18:18" hidden="1" x14ac:dyDescent="0.25">
      <c r="R108" s="14" t="s">
        <v>25</v>
      </c>
    </row>
    <row r="109" spans="18:18" hidden="1" x14ac:dyDescent="0.25">
      <c r="R109" s="14" t="s">
        <v>26</v>
      </c>
    </row>
    <row r="110" spans="18:18" hidden="1" x14ac:dyDescent="0.25">
      <c r="R110" s="14" t="s">
        <v>87</v>
      </c>
    </row>
    <row r="111" spans="18:18" hidden="1" x14ac:dyDescent="0.25">
      <c r="R111" s="14" t="s">
        <v>27</v>
      </c>
    </row>
    <row r="112" spans="18:18" hidden="1" x14ac:dyDescent="0.25">
      <c r="R112" s="14" t="s">
        <v>28</v>
      </c>
    </row>
    <row r="113" spans="18:18" hidden="1" x14ac:dyDescent="0.25">
      <c r="R113" s="14" t="s">
        <v>29</v>
      </c>
    </row>
    <row r="114" spans="18:18" hidden="1" x14ac:dyDescent="0.25">
      <c r="R114" s="14" t="s">
        <v>30</v>
      </c>
    </row>
    <row r="115" spans="18:18" hidden="1" x14ac:dyDescent="0.25">
      <c r="R115" s="14" t="s">
        <v>88</v>
      </c>
    </row>
    <row r="116" spans="18:18" hidden="1" x14ac:dyDescent="0.25">
      <c r="R116" s="14" t="s">
        <v>31</v>
      </c>
    </row>
    <row r="117" spans="18:18" hidden="1" x14ac:dyDescent="0.25">
      <c r="R117" s="14" t="s">
        <v>32</v>
      </c>
    </row>
    <row r="118" spans="18:18" hidden="1" x14ac:dyDescent="0.25">
      <c r="R118" s="14" t="s">
        <v>33</v>
      </c>
    </row>
    <row r="119" spans="18:18" hidden="1" x14ac:dyDescent="0.25">
      <c r="R119" s="14" t="s">
        <v>34</v>
      </c>
    </row>
    <row r="120" spans="18:18" hidden="1" x14ac:dyDescent="0.25">
      <c r="R120" s="14" t="s">
        <v>35</v>
      </c>
    </row>
    <row r="121" spans="18:18" hidden="1" x14ac:dyDescent="0.25">
      <c r="R121" s="14" t="s">
        <v>36</v>
      </c>
    </row>
    <row r="122" spans="18:18" hidden="1" x14ac:dyDescent="0.25">
      <c r="R122" s="14" t="s">
        <v>89</v>
      </c>
    </row>
    <row r="123" spans="18:18" hidden="1" x14ac:dyDescent="0.25">
      <c r="R123" s="14" t="s">
        <v>90</v>
      </c>
    </row>
    <row r="124" spans="18:18" hidden="1" x14ac:dyDescent="0.25">
      <c r="R124" s="14" t="s">
        <v>37</v>
      </c>
    </row>
    <row r="125" spans="18:18" hidden="1" x14ac:dyDescent="0.25">
      <c r="R125" s="14" t="s">
        <v>38</v>
      </c>
    </row>
    <row r="126" spans="18:18" hidden="1" x14ac:dyDescent="0.25">
      <c r="R126" s="14" t="s">
        <v>91</v>
      </c>
    </row>
    <row r="127" spans="18:18" hidden="1" x14ac:dyDescent="0.25">
      <c r="R127" s="14" t="s">
        <v>39</v>
      </c>
    </row>
    <row r="128" spans="18:18" hidden="1" x14ac:dyDescent="0.25">
      <c r="R128" s="14" t="s">
        <v>40</v>
      </c>
    </row>
    <row r="129" spans="18:18" hidden="1" x14ac:dyDescent="0.25">
      <c r="R129" s="14" t="s">
        <v>41</v>
      </c>
    </row>
    <row r="130" spans="18:18" hidden="1" x14ac:dyDescent="0.25">
      <c r="R130" s="14" t="s">
        <v>42</v>
      </c>
    </row>
    <row r="131" spans="18:18" hidden="1" x14ac:dyDescent="0.25">
      <c r="R131" s="14" t="s">
        <v>43</v>
      </c>
    </row>
    <row r="132" spans="18:18" hidden="1" x14ac:dyDescent="0.25">
      <c r="R132" s="14" t="s">
        <v>44</v>
      </c>
    </row>
    <row r="133" spans="18:18" hidden="1" x14ac:dyDescent="0.25">
      <c r="R133" s="14" t="s">
        <v>92</v>
      </c>
    </row>
    <row r="134" spans="18:18" hidden="1" x14ac:dyDescent="0.25">
      <c r="R134" s="14" t="s">
        <v>45</v>
      </c>
    </row>
    <row r="135" spans="18:18" hidden="1" x14ac:dyDescent="0.25">
      <c r="R135" s="14" t="s">
        <v>46</v>
      </c>
    </row>
    <row r="136" spans="18:18" hidden="1" x14ac:dyDescent="0.25">
      <c r="R136" s="14" t="s">
        <v>47</v>
      </c>
    </row>
    <row r="137" spans="18:18" hidden="1" x14ac:dyDescent="0.25">
      <c r="R137" s="14" t="s">
        <v>48</v>
      </c>
    </row>
    <row r="138" spans="18:18" hidden="1" x14ac:dyDescent="0.25">
      <c r="R138" s="14" t="s">
        <v>93</v>
      </c>
    </row>
    <row r="139" spans="18:18" hidden="1" x14ac:dyDescent="0.25">
      <c r="R139" s="14" t="s">
        <v>94</v>
      </c>
    </row>
    <row r="140" spans="18:18" hidden="1" x14ac:dyDescent="0.25">
      <c r="R140" s="14" t="s">
        <v>49</v>
      </c>
    </row>
    <row r="141" spans="18:18" hidden="1" x14ac:dyDescent="0.25">
      <c r="R141" s="14" t="s">
        <v>50</v>
      </c>
    </row>
    <row r="142" spans="18:18" hidden="1" x14ac:dyDescent="0.25">
      <c r="R142" s="14" t="s">
        <v>51</v>
      </c>
    </row>
    <row r="143" spans="18:18" hidden="1" x14ac:dyDescent="0.25">
      <c r="R143" s="14" t="s">
        <v>52</v>
      </c>
    </row>
    <row r="144" spans="18:18" hidden="1" x14ac:dyDescent="0.25">
      <c r="R144" s="14" t="s">
        <v>53</v>
      </c>
    </row>
    <row r="145" spans="18:18" hidden="1" x14ac:dyDescent="0.25">
      <c r="R145" s="14" t="s">
        <v>54</v>
      </c>
    </row>
    <row r="146" spans="18:18" hidden="1" x14ac:dyDescent="0.25">
      <c r="R146" s="14" t="s">
        <v>55</v>
      </c>
    </row>
    <row r="147" spans="18:18" hidden="1" x14ac:dyDescent="0.25">
      <c r="R147" s="14" t="s">
        <v>56</v>
      </c>
    </row>
    <row r="148" spans="18:18" hidden="1" x14ac:dyDescent="0.25">
      <c r="R148" s="14" t="s">
        <v>57</v>
      </c>
    </row>
    <row r="149" spans="18:18" hidden="1" x14ac:dyDescent="0.25">
      <c r="R149" s="14" t="s">
        <v>58</v>
      </c>
    </row>
    <row r="150" spans="18:18" hidden="1" x14ac:dyDescent="0.25">
      <c r="R150" s="14" t="s">
        <v>59</v>
      </c>
    </row>
    <row r="151" spans="18:18" hidden="1" x14ac:dyDescent="0.25">
      <c r="R151" s="14" t="s">
        <v>60</v>
      </c>
    </row>
    <row r="152" spans="18:18" hidden="1" x14ac:dyDescent="0.25">
      <c r="R152" s="14" t="s">
        <v>61</v>
      </c>
    </row>
    <row r="153" spans="18:18" hidden="1" x14ac:dyDescent="0.25">
      <c r="R153" s="14" t="s">
        <v>62</v>
      </c>
    </row>
    <row r="154" spans="18:18" hidden="1" x14ac:dyDescent="0.25">
      <c r="R154" s="14" t="s">
        <v>63</v>
      </c>
    </row>
    <row r="155" spans="18:18" hidden="1" x14ac:dyDescent="0.25">
      <c r="R155" s="14" t="s">
        <v>64</v>
      </c>
    </row>
    <row r="156" spans="18:18" hidden="1" x14ac:dyDescent="0.25">
      <c r="R156" s="14" t="s">
        <v>65</v>
      </c>
    </row>
    <row r="157" spans="18:18" hidden="1" x14ac:dyDescent="0.25">
      <c r="R157" s="14" t="s">
        <v>66</v>
      </c>
    </row>
    <row r="158" spans="18:18" hidden="1" x14ac:dyDescent="0.25">
      <c r="R158" s="14" t="s">
        <v>95</v>
      </c>
    </row>
    <row r="159" spans="18:18" hidden="1" x14ac:dyDescent="0.25">
      <c r="R159" s="14" t="s">
        <v>67</v>
      </c>
    </row>
    <row r="160" spans="18:18" hidden="1" x14ac:dyDescent="0.25">
      <c r="R160" s="14" t="s">
        <v>96</v>
      </c>
    </row>
    <row r="161" spans="18:18" hidden="1" x14ac:dyDescent="0.25">
      <c r="R161" s="14" t="s">
        <v>68</v>
      </c>
    </row>
    <row r="162" spans="18:18" hidden="1" x14ac:dyDescent="0.25">
      <c r="R162" s="14" t="s">
        <v>69</v>
      </c>
    </row>
    <row r="163" spans="18:18" hidden="1" x14ac:dyDescent="0.25">
      <c r="R163" s="14" t="s">
        <v>70</v>
      </c>
    </row>
    <row r="164" spans="18:18" hidden="1" x14ac:dyDescent="0.25">
      <c r="R164" s="14" t="s">
        <v>71</v>
      </c>
    </row>
    <row r="165" spans="18:18" hidden="1" x14ac:dyDescent="0.25">
      <c r="R165" s="14" t="s">
        <v>72</v>
      </c>
    </row>
    <row r="166" spans="18:18" hidden="1" x14ac:dyDescent="0.25">
      <c r="R166" s="14" t="s">
        <v>73</v>
      </c>
    </row>
    <row r="167" spans="18:18" hidden="1" x14ac:dyDescent="0.25">
      <c r="R167" s="14" t="s">
        <v>74</v>
      </c>
    </row>
    <row r="168" spans="18:18" hidden="1" x14ac:dyDescent="0.25">
      <c r="R168" s="14" t="s">
        <v>75</v>
      </c>
    </row>
    <row r="169" spans="18:18" hidden="1" x14ac:dyDescent="0.25">
      <c r="R169" s="14" t="s">
        <v>76</v>
      </c>
    </row>
    <row r="170" spans="18:18" hidden="1" x14ac:dyDescent="0.25">
      <c r="R170" s="14" t="s">
        <v>77</v>
      </c>
    </row>
    <row r="171" spans="18:18" hidden="1" x14ac:dyDescent="0.25">
      <c r="R171" s="14" t="s">
        <v>97</v>
      </c>
    </row>
    <row r="172" spans="18:18" hidden="1" x14ac:dyDescent="0.25">
      <c r="R172" s="14" t="s">
        <v>78</v>
      </c>
    </row>
    <row r="173" spans="18:18" hidden="1" x14ac:dyDescent="0.25">
      <c r="R173" s="14" t="s">
        <v>79</v>
      </c>
    </row>
    <row r="174" spans="18:18" hidden="1" x14ac:dyDescent="0.25">
      <c r="R174" s="14" t="s">
        <v>80</v>
      </c>
    </row>
    <row r="175" spans="18:18" hidden="1" x14ac:dyDescent="0.25">
      <c r="R175" s="14" t="s">
        <v>81</v>
      </c>
    </row>
    <row r="176" spans="18:18" hidden="1" x14ac:dyDescent="0.25">
      <c r="R176" s="14" t="s">
        <v>9</v>
      </c>
    </row>
    <row r="177" spans="18:18" hidden="1" x14ac:dyDescent="0.25">
      <c r="R177" s="14" t="s">
        <v>10</v>
      </c>
    </row>
    <row r="178" spans="18:18" hidden="1" x14ac:dyDescent="0.25">
      <c r="R178" s="14" t="s">
        <v>11</v>
      </c>
    </row>
    <row r="179" spans="18:18" hidden="1" x14ac:dyDescent="0.25">
      <c r="R179" s="14" t="s">
        <v>13</v>
      </c>
    </row>
    <row r="180" spans="18:18" hidden="1" x14ac:dyDescent="0.25">
      <c r="R180" s="14" t="s">
        <v>14</v>
      </c>
    </row>
    <row r="181" spans="18:18" hidden="1" x14ac:dyDescent="0.25">
      <c r="R181" s="14" t="s">
        <v>15</v>
      </c>
    </row>
    <row r="182" spans="18:18" hidden="1" x14ac:dyDescent="0.25">
      <c r="R182" s="14" t="s">
        <v>17</v>
      </c>
    </row>
    <row r="183" spans="18:18" hidden="1" x14ac:dyDescent="0.25">
      <c r="R183" s="14" t="s">
        <v>20</v>
      </c>
    </row>
    <row r="184" spans="18:18" hidden="1" x14ac:dyDescent="0.25">
      <c r="R184" s="14" t="s">
        <v>21</v>
      </c>
    </row>
    <row r="185" spans="18:18" hidden="1" x14ac:dyDescent="0.25">
      <c r="R185" s="14" t="s">
        <v>22</v>
      </c>
    </row>
    <row r="186" spans="18:18" hidden="1" x14ac:dyDescent="0.25">
      <c r="R186" s="14" t="s">
        <v>25</v>
      </c>
    </row>
    <row r="187" spans="18:18" hidden="1" x14ac:dyDescent="0.25">
      <c r="R187" s="14" t="s">
        <v>26</v>
      </c>
    </row>
    <row r="188" spans="18:18" hidden="1" x14ac:dyDescent="0.25">
      <c r="R188" s="14" t="s">
        <v>27</v>
      </c>
    </row>
    <row r="189" spans="18:18" hidden="1" x14ac:dyDescent="0.25">
      <c r="R189" s="14" t="s">
        <v>28</v>
      </c>
    </row>
    <row r="190" spans="18:18" hidden="1" x14ac:dyDescent="0.25">
      <c r="R190" s="14" t="s">
        <v>29</v>
      </c>
    </row>
    <row r="191" spans="18:18" hidden="1" x14ac:dyDescent="0.25">
      <c r="R191" s="14" t="s">
        <v>30</v>
      </c>
    </row>
    <row r="192" spans="18:18" hidden="1" x14ac:dyDescent="0.25">
      <c r="R192" s="14" t="s">
        <v>31</v>
      </c>
    </row>
    <row r="193" spans="18:18" hidden="1" x14ac:dyDescent="0.25">
      <c r="R193" s="14" t="s">
        <v>32</v>
      </c>
    </row>
    <row r="194" spans="18:18" hidden="1" x14ac:dyDescent="0.25">
      <c r="R194" s="14" t="s">
        <v>33</v>
      </c>
    </row>
    <row r="195" spans="18:18" hidden="1" x14ac:dyDescent="0.25">
      <c r="R195" s="14" t="s">
        <v>34</v>
      </c>
    </row>
    <row r="196" spans="18:18" hidden="1" x14ac:dyDescent="0.25">
      <c r="R196" s="14" t="s">
        <v>35</v>
      </c>
    </row>
    <row r="197" spans="18:18" hidden="1" x14ac:dyDescent="0.25">
      <c r="R197" s="14" t="s">
        <v>36</v>
      </c>
    </row>
    <row r="198" spans="18:18" hidden="1" x14ac:dyDescent="0.25">
      <c r="R198" s="14" t="s">
        <v>89</v>
      </c>
    </row>
    <row r="199" spans="18:18" hidden="1" x14ac:dyDescent="0.25">
      <c r="R199" s="14" t="s">
        <v>37</v>
      </c>
    </row>
    <row r="200" spans="18:18" hidden="1" x14ac:dyDescent="0.25">
      <c r="R200" s="14" t="s">
        <v>38</v>
      </c>
    </row>
    <row r="201" spans="18:18" hidden="1" x14ac:dyDescent="0.25">
      <c r="R201" s="14" t="s">
        <v>39</v>
      </c>
    </row>
    <row r="202" spans="18:18" hidden="1" x14ac:dyDescent="0.25">
      <c r="R202" s="14" t="s">
        <v>40</v>
      </c>
    </row>
    <row r="203" spans="18:18" hidden="1" x14ac:dyDescent="0.25">
      <c r="R203" s="14" t="s">
        <v>41</v>
      </c>
    </row>
    <row r="204" spans="18:18" hidden="1" x14ac:dyDescent="0.25">
      <c r="R204" s="14" t="s">
        <v>42</v>
      </c>
    </row>
    <row r="205" spans="18:18" hidden="1" x14ac:dyDescent="0.25">
      <c r="R205" s="14" t="s">
        <v>43</v>
      </c>
    </row>
    <row r="206" spans="18:18" hidden="1" x14ac:dyDescent="0.25">
      <c r="R206" s="14" t="s">
        <v>44</v>
      </c>
    </row>
    <row r="207" spans="18:18" hidden="1" x14ac:dyDescent="0.25">
      <c r="R207" s="14" t="s">
        <v>45</v>
      </c>
    </row>
    <row r="208" spans="18:18" hidden="1" x14ac:dyDescent="0.25">
      <c r="R208" s="14" t="s">
        <v>46</v>
      </c>
    </row>
    <row r="209" spans="18:18" hidden="1" x14ac:dyDescent="0.25">
      <c r="R209" s="14" t="s">
        <v>47</v>
      </c>
    </row>
    <row r="210" spans="18:18" hidden="1" x14ac:dyDescent="0.25">
      <c r="R210" s="14" t="s">
        <v>48</v>
      </c>
    </row>
    <row r="211" spans="18:18" hidden="1" x14ac:dyDescent="0.25">
      <c r="R211" s="14" t="s">
        <v>49</v>
      </c>
    </row>
    <row r="212" spans="18:18" hidden="1" x14ac:dyDescent="0.25">
      <c r="R212" s="14" t="s">
        <v>50</v>
      </c>
    </row>
    <row r="213" spans="18:18" hidden="1" x14ac:dyDescent="0.25">
      <c r="R213" s="14" t="s">
        <v>51</v>
      </c>
    </row>
    <row r="214" spans="18:18" hidden="1" x14ac:dyDescent="0.25">
      <c r="R214" s="14" t="s">
        <v>52</v>
      </c>
    </row>
    <row r="215" spans="18:18" hidden="1" x14ac:dyDescent="0.25">
      <c r="R215" s="14" t="s">
        <v>53</v>
      </c>
    </row>
    <row r="216" spans="18:18" hidden="1" x14ac:dyDescent="0.25">
      <c r="R216" s="14" t="s">
        <v>54</v>
      </c>
    </row>
    <row r="217" spans="18:18" hidden="1" x14ac:dyDescent="0.25">
      <c r="R217" s="14" t="s">
        <v>55</v>
      </c>
    </row>
    <row r="218" spans="18:18" hidden="1" x14ac:dyDescent="0.25">
      <c r="R218" s="14" t="s">
        <v>56</v>
      </c>
    </row>
    <row r="219" spans="18:18" hidden="1" x14ac:dyDescent="0.25">
      <c r="R219" s="14" t="s">
        <v>57</v>
      </c>
    </row>
    <row r="220" spans="18:18" hidden="1" x14ac:dyDescent="0.25">
      <c r="R220" s="14" t="s">
        <v>58</v>
      </c>
    </row>
    <row r="221" spans="18:18" hidden="1" x14ac:dyDescent="0.25">
      <c r="R221" s="14" t="s">
        <v>59</v>
      </c>
    </row>
    <row r="222" spans="18:18" hidden="1" x14ac:dyDescent="0.25">
      <c r="R222" s="14" t="s">
        <v>60</v>
      </c>
    </row>
    <row r="223" spans="18:18" hidden="1" x14ac:dyDescent="0.25">
      <c r="R223" s="14" t="s">
        <v>61</v>
      </c>
    </row>
    <row r="224" spans="18:18" hidden="1" x14ac:dyDescent="0.25">
      <c r="R224" s="14" t="s">
        <v>62</v>
      </c>
    </row>
    <row r="225" spans="18:18" hidden="1" x14ac:dyDescent="0.25">
      <c r="R225" s="14" t="s">
        <v>63</v>
      </c>
    </row>
    <row r="226" spans="18:18" hidden="1" x14ac:dyDescent="0.25">
      <c r="R226" s="14" t="s">
        <v>64</v>
      </c>
    </row>
    <row r="227" spans="18:18" hidden="1" x14ac:dyDescent="0.25">
      <c r="R227" s="14" t="s">
        <v>65</v>
      </c>
    </row>
    <row r="228" spans="18:18" hidden="1" x14ac:dyDescent="0.25">
      <c r="R228" s="14" t="s">
        <v>66</v>
      </c>
    </row>
    <row r="229" spans="18:18" hidden="1" x14ac:dyDescent="0.25">
      <c r="R229" s="14" t="s">
        <v>67</v>
      </c>
    </row>
    <row r="230" spans="18:18" hidden="1" x14ac:dyDescent="0.25">
      <c r="R230" s="14" t="s">
        <v>68</v>
      </c>
    </row>
    <row r="231" spans="18:18" hidden="1" x14ac:dyDescent="0.25">
      <c r="R231" s="14" t="s">
        <v>69</v>
      </c>
    </row>
    <row r="232" spans="18:18" hidden="1" x14ac:dyDescent="0.25">
      <c r="R232" s="14" t="s">
        <v>70</v>
      </c>
    </row>
    <row r="233" spans="18:18" hidden="1" x14ac:dyDescent="0.25">
      <c r="R233" s="14" t="s">
        <v>71</v>
      </c>
    </row>
    <row r="234" spans="18:18" hidden="1" x14ac:dyDescent="0.25">
      <c r="R234" s="14" t="s">
        <v>72</v>
      </c>
    </row>
    <row r="235" spans="18:18" hidden="1" x14ac:dyDescent="0.25">
      <c r="R235" s="14" t="s">
        <v>73</v>
      </c>
    </row>
    <row r="236" spans="18:18" hidden="1" x14ac:dyDescent="0.25">
      <c r="R236" s="14" t="s">
        <v>75</v>
      </c>
    </row>
    <row r="237" spans="18:18" hidden="1" x14ac:dyDescent="0.25">
      <c r="R237" s="14" t="s">
        <v>76</v>
      </c>
    </row>
    <row r="238" spans="18:18" hidden="1" x14ac:dyDescent="0.25">
      <c r="R238" s="14" t="s">
        <v>77</v>
      </c>
    </row>
    <row r="239" spans="18:18" hidden="1" x14ac:dyDescent="0.25">
      <c r="R239" s="14" t="s">
        <v>78</v>
      </c>
    </row>
    <row r="240" spans="18:18" hidden="1" x14ac:dyDescent="0.25">
      <c r="R240" s="14" t="s">
        <v>79</v>
      </c>
    </row>
    <row r="241" spans="18:18" hidden="1" x14ac:dyDescent="0.25">
      <c r="R241" s="14" t="s">
        <v>80</v>
      </c>
    </row>
    <row r="242" spans="18:18" hidden="1" x14ac:dyDescent="0.25">
      <c r="R242" s="14" t="s">
        <v>81</v>
      </c>
    </row>
    <row r="243" spans="18:18" ht="14.25" hidden="1" customHeight="1" x14ac:dyDescent="0.25"/>
    <row r="244" spans="18:18" hidden="1" x14ac:dyDescent="0.25"/>
    <row r="245" spans="18:18" hidden="1" x14ac:dyDescent="0.25"/>
    <row r="246" spans="18:18" hidden="1" x14ac:dyDescent="0.25"/>
    <row r="247" spans="18:18" hidden="1" x14ac:dyDescent="0.25"/>
    <row r="248" spans="18:18" hidden="1" x14ac:dyDescent="0.25"/>
    <row r="249" spans="18:18" hidden="1" x14ac:dyDescent="0.25"/>
    <row r="250" spans="18:18" hidden="1" x14ac:dyDescent="0.25"/>
    <row r="251" spans="18:18" hidden="1" x14ac:dyDescent="0.25"/>
    <row r="252" spans="18:18" hidden="1" x14ac:dyDescent="0.25"/>
    <row r="253" spans="18:18" hidden="1" x14ac:dyDescent="0.25"/>
    <row r="254" spans="18:18" hidden="1" x14ac:dyDescent="0.25"/>
    <row r="255" spans="18:18" hidden="1" x14ac:dyDescent="0.25"/>
    <row r="256" spans="18:18" hidden="1" x14ac:dyDescent="0.25"/>
    <row r="257" hidden="1" x14ac:dyDescent="0.25"/>
    <row r="258" hidden="1" x14ac:dyDescent="0.25"/>
    <row r="259" hidden="1" x14ac:dyDescent="0.25"/>
    <row r="260" hidden="1" x14ac:dyDescent="0.25"/>
  </sheetData>
  <mergeCells count="20">
    <mergeCell ref="J7:K7"/>
    <mergeCell ref="J4:M4"/>
    <mergeCell ref="J5:M5"/>
    <mergeCell ref="B12:B14"/>
    <mergeCell ref="C12:C14"/>
    <mergeCell ref="D12:D14"/>
    <mergeCell ref="E12:E14"/>
    <mergeCell ref="F12:F14"/>
    <mergeCell ref="G12:G14"/>
    <mergeCell ref="H12:K12"/>
    <mergeCell ref="J8:M8"/>
    <mergeCell ref="O13:O14"/>
    <mergeCell ref="P13:P14"/>
    <mergeCell ref="O12:P12"/>
    <mergeCell ref="B56:N56"/>
    <mergeCell ref="H13:I13"/>
    <mergeCell ref="J13:K13"/>
    <mergeCell ref="L12:L14"/>
    <mergeCell ref="N12:N14"/>
    <mergeCell ref="M12:M14"/>
  </mergeCells>
  <dataValidations count="6">
    <dataValidation type="list" allowBlank="1" showInputMessage="1" showErrorMessage="1" sqref="M7" xr:uid="{00000000-0002-0000-0000-000000000000}">
      <formula1>INDIRECT(J7)</formula1>
    </dataValidation>
    <dataValidation type="list" allowBlank="1" showInputMessage="1" showErrorMessage="1" sqref="J8:M8" xr:uid="{00000000-0002-0000-0000-000001000000}">
      <formula1>INDIRECT(CONCATENATE(J7,M7))</formula1>
    </dataValidation>
    <dataValidation type="list" allowBlank="1" showInputMessage="1" showErrorMessage="1" sqref="G15:G54" xr:uid="{00000000-0002-0000-0000-000002000000}">
      <formula1>"1,2,3,4"</formula1>
    </dataValidation>
    <dataValidation type="list" allowBlank="1" showInputMessage="1" showErrorMessage="1" sqref="H15:K54" xr:uid="{00000000-0002-0000-0000-000003000000}">
      <formula1>"0,1,2"</formula1>
    </dataValidation>
    <dataValidation type="list" allowBlank="1" showInputMessage="1" showErrorMessage="1" sqref="J7:K7" xr:uid="{00000000-0002-0000-0000-000004000000}">
      <formula1>"ЛДСП_Egger,ЛДСП_Krono,МДФ,ХДФ"</formula1>
    </dataValidation>
    <dataValidation type="list" allowBlank="1" showInputMessage="1" showErrorMessage="1" sqref="C15:C54" xr:uid="{00000000-0002-0000-0000-000005000000}">
      <formula1>",ФП,П"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N1"/>
  <sheetViews>
    <sheetView workbookViewId="0">
      <selection activeCell="D163" sqref="D163"/>
    </sheetView>
  </sheetViews>
  <sheetFormatPr defaultColWidth="0" defaultRowHeight="15" x14ac:dyDescent="0.25"/>
  <cols>
    <col min="1" max="13" width="9.140625" customWidth="1"/>
    <col min="14" max="14" width="7" customWidth="1"/>
    <col min="15" max="16384" width="9.140625" hidden="1"/>
  </cols>
  <sheetData/>
  <sheetProtection password="EE01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Бланк заказа деталей</vt:lpstr>
      <vt:lpstr>Инструкция</vt:lpstr>
      <vt:lpstr>Лист1</vt:lpstr>
      <vt:lpstr>ЛДСП_Egger</vt:lpstr>
      <vt:lpstr>ЛДСП_Egger16mm</vt:lpstr>
      <vt:lpstr>ЛДСП_Egger25mm</vt:lpstr>
      <vt:lpstr>ЛДСП_Egger8mm</vt:lpstr>
      <vt:lpstr>ЛДСП_Krono</vt:lpstr>
      <vt:lpstr>МДФ</vt:lpstr>
      <vt:lpstr>МДФ12mm</vt:lpstr>
      <vt:lpstr>МДФ16mm</vt:lpstr>
      <vt:lpstr>МДФ18mm</vt:lpstr>
      <vt:lpstr>МДФ19mm</vt:lpstr>
      <vt:lpstr>МДФ22mm</vt:lpstr>
      <vt:lpstr>МДФ25mm</vt:lpstr>
      <vt:lpstr>МДФ30mm</vt:lpstr>
      <vt:lpstr>МДФ8mm</vt:lpstr>
      <vt:lpstr>ХДФ</vt:lpstr>
      <vt:lpstr>ХДФ3mm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KR</cp:lastModifiedBy>
  <dcterms:created xsi:type="dcterms:W3CDTF">2016-03-02T19:40:03Z</dcterms:created>
  <dcterms:modified xsi:type="dcterms:W3CDTF">2018-05-24T10:09:31Z</dcterms:modified>
</cp:coreProperties>
</file>